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24226"/>
  <mc:AlternateContent xmlns:mc="http://schemas.openxmlformats.org/markup-compatibility/2006">
    <mc:Choice Requires="x15">
      <x15ac:absPath xmlns:x15ac="http://schemas.microsoft.com/office/spreadsheetml/2010/11/ac" url="Y:\businesssuite\docs\traineeships\PS&amp;T\SFY 2021-22\"/>
    </mc:Choice>
  </mc:AlternateContent>
  <xr:revisionPtr revIDLastSave="0" documentId="8_{4C7755A8-7C30-4BEC-BFD2-6A6395D22E2C}" xr6:coauthVersionLast="46" xr6:coauthVersionMax="46" xr10:uidLastSave="{00000000-0000-0000-0000-000000000000}"/>
  <bookViews>
    <workbookView xWindow="1520" yWindow="1520" windowWidth="14400" windowHeight="7460" xr2:uid="{00000000-000D-0000-FFFF-FFFF00000000}"/>
  </bookViews>
  <sheets>
    <sheet name="PST" sheetId="3" r:id="rId1"/>
    <sheet name="PST EFF 2122" sheetId="6"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817" i="3" l="1"/>
  <c r="E817" i="3"/>
  <c r="D817" i="3"/>
  <c r="F816" i="3"/>
  <c r="E816" i="3"/>
  <c r="D816" i="3"/>
  <c r="F808" i="3"/>
  <c r="E808" i="3"/>
  <c r="D808" i="3"/>
  <c r="F807" i="3"/>
  <c r="E807" i="3"/>
  <c r="D807" i="3"/>
  <c r="I817" i="3" l="1"/>
  <c r="I808" i="3"/>
  <c r="I799" i="3"/>
  <c r="I771" i="3" l="1"/>
  <c r="F771" i="3"/>
  <c r="E771" i="3"/>
  <c r="D771" i="3"/>
  <c r="F770" i="3"/>
  <c r="E770" i="3"/>
  <c r="D770" i="3"/>
  <c r="I1077" i="3"/>
  <c r="F1077" i="3"/>
  <c r="E1077" i="3"/>
  <c r="D1077" i="3"/>
  <c r="F1076" i="3"/>
  <c r="E1076" i="3"/>
  <c r="D1076" i="3"/>
  <c r="I1068" i="3"/>
  <c r="F1068" i="3"/>
  <c r="E1068" i="3"/>
  <c r="D1068" i="3"/>
  <c r="F1067" i="3"/>
  <c r="E1067" i="3"/>
  <c r="D1067" i="3"/>
  <c r="I1059" i="3"/>
  <c r="F1059" i="3"/>
  <c r="E1059" i="3"/>
  <c r="D1059" i="3"/>
  <c r="I1051" i="3"/>
  <c r="F1051" i="3"/>
  <c r="E1051" i="3"/>
  <c r="D1051" i="3"/>
  <c r="F1050" i="3"/>
  <c r="E1050" i="3"/>
  <c r="D1050" i="3"/>
  <c r="I1042" i="3"/>
  <c r="F1042" i="3"/>
  <c r="E1042" i="3"/>
  <c r="D1042" i="3"/>
  <c r="F1041" i="3"/>
  <c r="E1041" i="3"/>
  <c r="D1041" i="3"/>
  <c r="I1033" i="3"/>
  <c r="F1033" i="3"/>
  <c r="E1033" i="3"/>
  <c r="D1033" i="3"/>
  <c r="F1032" i="3"/>
  <c r="E1032" i="3"/>
  <c r="D1032" i="3"/>
  <c r="I1024" i="3"/>
  <c r="F1024" i="3"/>
  <c r="E1024" i="3"/>
  <c r="D1024" i="3"/>
  <c r="I1016" i="3"/>
  <c r="F1016" i="3"/>
  <c r="E1016" i="3"/>
  <c r="D1016" i="3"/>
  <c r="F1015" i="3"/>
  <c r="E1015" i="3"/>
  <c r="D1015" i="3"/>
  <c r="I1006" i="3"/>
  <c r="F1006" i="3"/>
  <c r="E1006" i="3"/>
  <c r="D1006" i="3"/>
  <c r="F1005" i="3"/>
  <c r="E1005" i="3"/>
  <c r="D1005" i="3"/>
  <c r="I997" i="3"/>
  <c r="F997" i="3"/>
  <c r="E997" i="3"/>
  <c r="D997" i="3"/>
  <c r="F996" i="3"/>
  <c r="E996" i="3"/>
  <c r="D996" i="3"/>
  <c r="I987" i="3"/>
  <c r="F987" i="3"/>
  <c r="E987" i="3"/>
  <c r="D987" i="3"/>
  <c r="F986" i="3"/>
  <c r="E986" i="3"/>
  <c r="D986" i="3"/>
  <c r="I978" i="3"/>
  <c r="F978" i="3"/>
  <c r="E978" i="3"/>
  <c r="D978" i="3"/>
  <c r="F977" i="3"/>
  <c r="E977" i="3"/>
  <c r="D977" i="3"/>
  <c r="I969" i="3"/>
  <c r="F969" i="3"/>
  <c r="E969" i="3"/>
  <c r="D969" i="3"/>
  <c r="F968" i="3"/>
  <c r="E968" i="3"/>
  <c r="D968" i="3"/>
  <c r="I960" i="3"/>
  <c r="F960" i="3"/>
  <c r="E960" i="3"/>
  <c r="D960" i="3"/>
  <c r="F959" i="3"/>
  <c r="E959" i="3"/>
  <c r="D959" i="3"/>
  <c r="I951" i="3"/>
  <c r="F951" i="3"/>
  <c r="E951" i="3"/>
  <c r="D951" i="3"/>
  <c r="I943" i="3"/>
  <c r="F943" i="3"/>
  <c r="E943" i="3"/>
  <c r="D943" i="3"/>
  <c r="I934" i="3"/>
  <c r="F934" i="3"/>
  <c r="E934" i="3"/>
  <c r="D934" i="3"/>
  <c r="F933" i="3"/>
  <c r="E933" i="3"/>
  <c r="D933" i="3"/>
  <c r="I925" i="3"/>
  <c r="F925" i="3"/>
  <c r="E925" i="3"/>
  <c r="D925" i="3"/>
  <c r="F924" i="3"/>
  <c r="E924" i="3"/>
  <c r="D924" i="3"/>
  <c r="I916" i="3"/>
  <c r="F916" i="3"/>
  <c r="E916" i="3"/>
  <c r="D916" i="3"/>
  <c r="I908" i="3"/>
  <c r="F908" i="3"/>
  <c r="E908" i="3"/>
  <c r="D908" i="3"/>
  <c r="I900" i="3"/>
  <c r="F900" i="3"/>
  <c r="E900" i="3"/>
  <c r="D900" i="3"/>
  <c r="F899" i="3"/>
  <c r="E899" i="3"/>
  <c r="D899" i="3"/>
  <c r="I890" i="3"/>
  <c r="F890" i="3"/>
  <c r="E890" i="3"/>
  <c r="D890" i="3"/>
  <c r="F889" i="3"/>
  <c r="E889" i="3"/>
  <c r="D889" i="3"/>
  <c r="I881" i="3"/>
  <c r="F881" i="3"/>
  <c r="E881" i="3"/>
  <c r="D881" i="3"/>
  <c r="F880" i="3"/>
  <c r="E880" i="3"/>
  <c r="D880" i="3"/>
  <c r="I872" i="3"/>
  <c r="F872" i="3"/>
  <c r="E872" i="3"/>
  <c r="D872" i="3"/>
  <c r="F871" i="3"/>
  <c r="E871" i="3"/>
  <c r="D871" i="3"/>
  <c r="I863" i="3"/>
  <c r="F863" i="3"/>
  <c r="E863" i="3"/>
  <c r="D863" i="3"/>
  <c r="F862" i="3"/>
  <c r="E862" i="3"/>
  <c r="D862" i="3"/>
  <c r="I854" i="3"/>
  <c r="F854" i="3"/>
  <c r="E854" i="3"/>
  <c r="D854" i="3"/>
  <c r="F853" i="3"/>
  <c r="E853" i="3"/>
  <c r="D853" i="3"/>
  <c r="I845" i="3"/>
  <c r="F845" i="3"/>
  <c r="E845" i="3"/>
  <c r="D845" i="3"/>
  <c r="F844" i="3"/>
  <c r="E844" i="3"/>
  <c r="D844" i="3"/>
  <c r="I835" i="3"/>
  <c r="F835" i="3"/>
  <c r="E835" i="3"/>
  <c r="D835" i="3"/>
  <c r="I826" i="3"/>
  <c r="F826" i="3"/>
  <c r="E826" i="3"/>
  <c r="D826" i="3"/>
  <c r="F825" i="3"/>
  <c r="E825" i="3"/>
  <c r="D825" i="3"/>
  <c r="F799" i="3"/>
  <c r="E799" i="3"/>
  <c r="D799" i="3"/>
  <c r="F798" i="3"/>
  <c r="E798" i="3"/>
  <c r="D798" i="3"/>
  <c r="I789" i="3"/>
  <c r="F789" i="3"/>
  <c r="E789" i="3"/>
  <c r="D789" i="3"/>
  <c r="F788" i="3"/>
  <c r="E788" i="3"/>
  <c r="D788" i="3"/>
  <c r="I780" i="3"/>
  <c r="F780" i="3"/>
  <c r="E780" i="3"/>
  <c r="D780" i="3"/>
  <c r="F779" i="3"/>
  <c r="E779" i="3"/>
  <c r="D779" i="3"/>
  <c r="I761" i="3"/>
  <c r="F761" i="3"/>
  <c r="E761" i="3"/>
  <c r="D761" i="3"/>
  <c r="F760" i="3"/>
  <c r="E760" i="3"/>
  <c r="D760" i="3"/>
  <c r="I752" i="3"/>
  <c r="F752" i="3"/>
  <c r="E752" i="3"/>
  <c r="D752" i="3"/>
  <c r="F751" i="3"/>
  <c r="E751" i="3"/>
  <c r="D751" i="3"/>
  <c r="I743" i="3"/>
  <c r="F743" i="3"/>
  <c r="E743" i="3"/>
  <c r="D743" i="3"/>
  <c r="F742" i="3"/>
  <c r="E742" i="3"/>
  <c r="D742" i="3"/>
  <c r="I734" i="3"/>
  <c r="F734" i="3"/>
  <c r="E734" i="3"/>
  <c r="D734" i="3"/>
  <c r="F733" i="3"/>
  <c r="E733" i="3"/>
  <c r="D733" i="3"/>
  <c r="I725" i="3"/>
  <c r="F725" i="3"/>
  <c r="E725" i="3"/>
  <c r="D725" i="3"/>
  <c r="F724" i="3"/>
  <c r="E724" i="3"/>
  <c r="D724" i="3"/>
  <c r="I716" i="3"/>
  <c r="F716" i="3"/>
  <c r="E716" i="3"/>
  <c r="D716" i="3"/>
  <c r="F715" i="3"/>
  <c r="E715" i="3"/>
  <c r="D715" i="3"/>
  <c r="I706" i="3"/>
  <c r="F706" i="3"/>
  <c r="E706" i="3"/>
  <c r="D706" i="3"/>
  <c r="F705" i="3"/>
  <c r="E705" i="3"/>
  <c r="D705" i="3"/>
  <c r="I697" i="3"/>
  <c r="F697" i="3"/>
  <c r="E697" i="3"/>
  <c r="D697" i="3"/>
  <c r="I689" i="3"/>
  <c r="F689" i="3"/>
  <c r="E689" i="3"/>
  <c r="D689" i="3"/>
  <c r="I681" i="3"/>
  <c r="F681" i="3"/>
  <c r="E681" i="3"/>
  <c r="D681" i="3"/>
  <c r="F680" i="3"/>
  <c r="E680" i="3"/>
  <c r="D680" i="3"/>
  <c r="I672" i="3"/>
  <c r="F672" i="3"/>
  <c r="E672" i="3"/>
  <c r="D672" i="3"/>
  <c r="F671" i="3"/>
  <c r="E671" i="3"/>
  <c r="D671" i="3"/>
  <c r="I663" i="3"/>
  <c r="F663" i="3"/>
  <c r="E663" i="3"/>
  <c r="D663" i="3"/>
  <c r="F662" i="3"/>
  <c r="E662" i="3"/>
  <c r="D662" i="3"/>
  <c r="I654" i="3"/>
  <c r="F654" i="3"/>
  <c r="E654" i="3"/>
  <c r="D654" i="3"/>
  <c r="F653" i="3"/>
  <c r="E653" i="3"/>
  <c r="D653" i="3"/>
  <c r="I645" i="3"/>
  <c r="F645" i="3"/>
  <c r="E645" i="3"/>
  <c r="D645" i="3"/>
  <c r="F644" i="3"/>
  <c r="E644" i="3"/>
  <c r="D644" i="3"/>
  <c r="I636" i="3"/>
  <c r="F636" i="3"/>
  <c r="E636" i="3"/>
  <c r="D636" i="3"/>
  <c r="F635" i="3"/>
  <c r="E635" i="3"/>
  <c r="D635" i="3"/>
  <c r="I627" i="3"/>
  <c r="F627" i="3"/>
  <c r="E627" i="3"/>
  <c r="D627" i="3"/>
  <c r="F626" i="3"/>
  <c r="E626" i="3"/>
  <c r="D626" i="3"/>
  <c r="I618" i="3"/>
  <c r="F618" i="3"/>
  <c r="E618" i="3"/>
  <c r="D618" i="3"/>
  <c r="F617" i="3"/>
  <c r="E617" i="3"/>
  <c r="D617" i="3"/>
  <c r="I609" i="3"/>
  <c r="F609" i="3"/>
  <c r="E609" i="3"/>
  <c r="D609" i="3"/>
  <c r="F608" i="3"/>
  <c r="E608" i="3"/>
  <c r="D608" i="3"/>
  <c r="I600" i="3"/>
  <c r="F600" i="3"/>
  <c r="E600" i="3"/>
  <c r="D600" i="3"/>
  <c r="F599" i="3"/>
  <c r="E599" i="3"/>
  <c r="D599" i="3"/>
  <c r="I591" i="3"/>
  <c r="F591" i="3"/>
  <c r="E591" i="3"/>
  <c r="D591" i="3"/>
  <c r="F590" i="3"/>
  <c r="E590" i="3"/>
  <c r="D590" i="3"/>
  <c r="I582" i="3"/>
  <c r="F582" i="3"/>
  <c r="E582" i="3"/>
  <c r="D582" i="3"/>
  <c r="I574" i="3"/>
  <c r="F574" i="3"/>
  <c r="E574" i="3"/>
  <c r="D574" i="3"/>
  <c r="F573" i="3"/>
  <c r="E573" i="3"/>
  <c r="D573" i="3"/>
  <c r="I565" i="3"/>
  <c r="F565" i="3"/>
  <c r="E565" i="3"/>
  <c r="D565" i="3"/>
  <c r="I556" i="3"/>
  <c r="F556" i="3"/>
  <c r="E556" i="3"/>
  <c r="D556" i="3"/>
  <c r="F555" i="3"/>
  <c r="E555" i="3"/>
  <c r="D555" i="3"/>
  <c r="I547" i="3"/>
  <c r="F547" i="3"/>
  <c r="E547" i="3"/>
  <c r="D547" i="3"/>
  <c r="F546" i="3"/>
  <c r="E546" i="3"/>
  <c r="D546" i="3"/>
  <c r="I537" i="3"/>
  <c r="F537" i="3"/>
  <c r="E537" i="3"/>
  <c r="D537" i="3"/>
  <c r="F536" i="3"/>
  <c r="E536" i="3"/>
  <c r="D536" i="3"/>
  <c r="I528" i="3"/>
  <c r="F528" i="3"/>
  <c r="E528" i="3"/>
  <c r="D528" i="3"/>
  <c r="F527" i="3"/>
  <c r="E527" i="3"/>
  <c r="D527" i="3"/>
  <c r="I518" i="3"/>
  <c r="F518" i="3"/>
  <c r="E518" i="3"/>
  <c r="D518" i="3"/>
  <c r="F517" i="3"/>
  <c r="E517" i="3"/>
  <c r="D517" i="3"/>
  <c r="I509" i="3"/>
  <c r="F509" i="3"/>
  <c r="E509" i="3"/>
  <c r="D509" i="3"/>
  <c r="F508" i="3"/>
  <c r="E508" i="3"/>
  <c r="D508" i="3"/>
  <c r="I500" i="3"/>
  <c r="F500" i="3"/>
  <c r="E500" i="3"/>
  <c r="D500" i="3"/>
  <c r="F499" i="3"/>
  <c r="E499" i="3"/>
  <c r="D499" i="3"/>
  <c r="I491" i="3"/>
  <c r="F491" i="3"/>
  <c r="E491" i="3"/>
  <c r="D491" i="3"/>
  <c r="F490" i="3"/>
  <c r="E490" i="3"/>
  <c r="D490" i="3"/>
  <c r="I482" i="3"/>
  <c r="F482" i="3"/>
  <c r="E482" i="3"/>
  <c r="D482" i="3"/>
  <c r="F481" i="3"/>
  <c r="E481" i="3"/>
  <c r="D481" i="3"/>
  <c r="I473" i="3"/>
  <c r="F473" i="3"/>
  <c r="E473" i="3"/>
  <c r="D473" i="3"/>
  <c r="F472" i="3"/>
  <c r="E472" i="3"/>
  <c r="D472" i="3"/>
  <c r="I464" i="3"/>
  <c r="F464" i="3"/>
  <c r="E464" i="3"/>
  <c r="D464" i="3"/>
  <c r="F463" i="3"/>
  <c r="E463" i="3"/>
  <c r="D463" i="3"/>
  <c r="I455" i="3"/>
  <c r="F455" i="3"/>
  <c r="E455" i="3"/>
  <c r="D455" i="3"/>
  <c r="F454" i="3"/>
  <c r="E454" i="3"/>
  <c r="D454" i="3"/>
  <c r="I446" i="3"/>
  <c r="F446" i="3"/>
  <c r="E446" i="3"/>
  <c r="D446" i="3"/>
  <c r="F445" i="3"/>
  <c r="E445" i="3"/>
  <c r="D445" i="3"/>
  <c r="I436" i="3"/>
  <c r="F436" i="3"/>
  <c r="E436" i="3"/>
  <c r="D436" i="3"/>
  <c r="F435" i="3"/>
  <c r="E435" i="3"/>
  <c r="D435" i="3"/>
  <c r="I427" i="3"/>
  <c r="F427" i="3"/>
  <c r="E427" i="3"/>
  <c r="D427" i="3"/>
  <c r="F426" i="3"/>
  <c r="E426" i="3"/>
  <c r="D426" i="3"/>
  <c r="I418" i="3"/>
  <c r="F418" i="3"/>
  <c r="E418" i="3"/>
  <c r="D418" i="3"/>
  <c r="F417" i="3"/>
  <c r="E417" i="3"/>
  <c r="D417" i="3"/>
  <c r="I409" i="3"/>
  <c r="F409" i="3"/>
  <c r="E409" i="3"/>
  <c r="D409" i="3"/>
  <c r="F408" i="3"/>
  <c r="E408" i="3"/>
  <c r="D408" i="3"/>
  <c r="I400" i="3"/>
  <c r="F400" i="3"/>
  <c r="E400" i="3"/>
  <c r="D400" i="3"/>
  <c r="F399" i="3"/>
  <c r="E399" i="3"/>
  <c r="D399" i="3"/>
  <c r="I391" i="3"/>
  <c r="F391" i="3"/>
  <c r="E391" i="3"/>
  <c r="D391" i="3"/>
  <c r="F390" i="3"/>
  <c r="E390" i="3"/>
  <c r="D390" i="3"/>
  <c r="I382" i="3"/>
  <c r="F382" i="3"/>
  <c r="E382" i="3"/>
  <c r="D382" i="3"/>
  <c r="F381" i="3"/>
  <c r="E381" i="3"/>
  <c r="D381" i="3"/>
  <c r="I372" i="3"/>
  <c r="F372" i="3"/>
  <c r="E372" i="3"/>
  <c r="D372" i="3"/>
  <c r="F371" i="3"/>
  <c r="E371" i="3"/>
  <c r="D371" i="3"/>
  <c r="I363" i="3"/>
  <c r="F363" i="3"/>
  <c r="E363" i="3"/>
  <c r="D363" i="3"/>
  <c r="F362" i="3"/>
  <c r="E362" i="3"/>
  <c r="D362" i="3"/>
  <c r="I354" i="3"/>
  <c r="F354" i="3"/>
  <c r="E354" i="3"/>
  <c r="D354" i="3"/>
  <c r="F353" i="3"/>
  <c r="E353" i="3"/>
  <c r="D353" i="3"/>
  <c r="I345" i="3"/>
  <c r="F345" i="3"/>
  <c r="E345" i="3"/>
  <c r="D345" i="3"/>
  <c r="F344" i="3"/>
  <c r="E344" i="3"/>
  <c r="D344" i="3"/>
  <c r="I336" i="3"/>
  <c r="F336" i="3"/>
  <c r="E336" i="3"/>
  <c r="D336" i="3"/>
  <c r="F335" i="3"/>
  <c r="E335" i="3"/>
  <c r="D335" i="3"/>
  <c r="I327" i="3"/>
  <c r="F327" i="3"/>
  <c r="E327" i="3"/>
  <c r="D327" i="3"/>
  <c r="F326" i="3"/>
  <c r="E326" i="3"/>
  <c r="D326" i="3"/>
  <c r="I318" i="3"/>
  <c r="F318" i="3"/>
  <c r="E318" i="3"/>
  <c r="D318" i="3"/>
  <c r="F317" i="3"/>
  <c r="E317" i="3"/>
  <c r="D317" i="3"/>
  <c r="I309" i="3"/>
  <c r="F309" i="3"/>
  <c r="E309" i="3"/>
  <c r="D309" i="3"/>
  <c r="F308" i="3"/>
  <c r="E308" i="3"/>
  <c r="D308" i="3"/>
  <c r="I300" i="3"/>
  <c r="F300" i="3"/>
  <c r="E300" i="3"/>
  <c r="D300" i="3"/>
  <c r="F299" i="3"/>
  <c r="E299" i="3"/>
  <c r="D299" i="3"/>
  <c r="I291" i="3"/>
  <c r="F291" i="3"/>
  <c r="E291" i="3"/>
  <c r="D291" i="3"/>
  <c r="F290" i="3"/>
  <c r="E290" i="3"/>
  <c r="D290" i="3"/>
  <c r="I281" i="3"/>
  <c r="F281" i="3"/>
  <c r="E281" i="3"/>
  <c r="D281" i="3"/>
  <c r="F280" i="3"/>
  <c r="E280" i="3"/>
  <c r="D280" i="3"/>
  <c r="I272" i="3"/>
  <c r="F272" i="3"/>
  <c r="E272" i="3"/>
  <c r="D272" i="3"/>
  <c r="F271" i="3"/>
  <c r="E271" i="3"/>
  <c r="D271" i="3"/>
  <c r="I263" i="3"/>
  <c r="F263" i="3"/>
  <c r="E263" i="3"/>
  <c r="D263" i="3"/>
  <c r="F262" i="3"/>
  <c r="E262" i="3"/>
  <c r="D262" i="3"/>
  <c r="I254" i="3"/>
  <c r="F254" i="3"/>
  <c r="E254" i="3"/>
  <c r="D254" i="3"/>
  <c r="F253" i="3"/>
  <c r="E253" i="3"/>
  <c r="D253" i="3"/>
  <c r="I245" i="3"/>
  <c r="F245" i="3"/>
  <c r="E245" i="3"/>
  <c r="D245" i="3"/>
  <c r="F244" i="3"/>
  <c r="E244" i="3"/>
  <c r="D244" i="3"/>
  <c r="I236" i="3"/>
  <c r="F236" i="3"/>
  <c r="E236" i="3"/>
  <c r="D236" i="3"/>
  <c r="F235" i="3"/>
  <c r="E235" i="3"/>
  <c r="D235" i="3"/>
  <c r="I227" i="3"/>
  <c r="F227" i="3"/>
  <c r="E227" i="3"/>
  <c r="D227" i="3"/>
  <c r="F226" i="3"/>
  <c r="E226" i="3"/>
  <c r="D226" i="3"/>
  <c r="I218" i="3"/>
  <c r="F218" i="3"/>
  <c r="E218" i="3"/>
  <c r="D218" i="3"/>
  <c r="F217" i="3"/>
  <c r="E217" i="3"/>
  <c r="D217" i="3"/>
  <c r="I209" i="3"/>
  <c r="F209" i="3"/>
  <c r="E209" i="3"/>
  <c r="D209" i="3"/>
  <c r="F208" i="3"/>
  <c r="E208" i="3"/>
  <c r="D208" i="3"/>
  <c r="I200" i="3"/>
  <c r="F200" i="3"/>
  <c r="E200" i="3"/>
  <c r="D200" i="3"/>
  <c r="F199" i="3"/>
  <c r="E199" i="3"/>
  <c r="D199" i="3"/>
  <c r="I191" i="3"/>
  <c r="F191" i="3"/>
  <c r="E191" i="3"/>
  <c r="D191" i="3"/>
  <c r="F190" i="3"/>
  <c r="E190" i="3"/>
  <c r="D190" i="3"/>
  <c r="I182" i="3"/>
  <c r="F182" i="3"/>
  <c r="E182" i="3"/>
  <c r="D182" i="3"/>
  <c r="I174" i="3"/>
  <c r="F174" i="3"/>
  <c r="E174" i="3"/>
  <c r="D174" i="3"/>
  <c r="F173" i="3"/>
  <c r="E173" i="3"/>
  <c r="D173" i="3"/>
  <c r="I166" i="3"/>
  <c r="F166" i="3"/>
  <c r="E166" i="3"/>
  <c r="D166" i="3"/>
  <c r="F165" i="3"/>
  <c r="E165" i="3"/>
  <c r="D165" i="3"/>
  <c r="I158" i="3"/>
  <c r="F158" i="3"/>
  <c r="E158" i="3"/>
  <c r="D158" i="3"/>
  <c r="F157" i="3"/>
  <c r="E157" i="3"/>
  <c r="D157" i="3"/>
  <c r="I150" i="3"/>
  <c r="F150" i="3"/>
  <c r="E150" i="3"/>
  <c r="D150" i="3"/>
  <c r="F149" i="3"/>
  <c r="E149" i="3"/>
  <c r="D149" i="3"/>
  <c r="I141" i="3"/>
  <c r="F141" i="3"/>
  <c r="E141" i="3"/>
  <c r="D141" i="3"/>
  <c r="F140" i="3"/>
  <c r="E140" i="3"/>
  <c r="D140" i="3"/>
  <c r="I133" i="3"/>
  <c r="F133" i="3"/>
  <c r="E133" i="3"/>
  <c r="D133" i="3"/>
  <c r="F132" i="3"/>
  <c r="E132" i="3"/>
  <c r="D132" i="3"/>
  <c r="I125" i="3"/>
  <c r="F125" i="3"/>
  <c r="E125" i="3"/>
  <c r="D125" i="3"/>
  <c r="F124" i="3"/>
  <c r="E124" i="3"/>
  <c r="D124" i="3"/>
  <c r="I116" i="3"/>
  <c r="F116" i="3"/>
  <c r="E116" i="3"/>
  <c r="D116" i="3"/>
  <c r="F115" i="3"/>
  <c r="E115" i="3"/>
  <c r="D115" i="3"/>
  <c r="I106" i="3"/>
  <c r="F106" i="3"/>
  <c r="E106" i="3"/>
  <c r="D106" i="3"/>
  <c r="F105" i="3"/>
  <c r="E105" i="3"/>
  <c r="D105" i="3"/>
  <c r="I97" i="3"/>
  <c r="F97" i="3"/>
  <c r="E97" i="3"/>
  <c r="D97" i="3"/>
  <c r="F96" i="3"/>
  <c r="E96" i="3"/>
  <c r="D96" i="3"/>
  <c r="I88" i="3"/>
  <c r="F88" i="3"/>
  <c r="E88" i="3"/>
  <c r="D88" i="3"/>
  <c r="I80" i="3"/>
  <c r="F80" i="3"/>
  <c r="E80" i="3"/>
  <c r="D80" i="3"/>
  <c r="I72" i="3"/>
  <c r="F72" i="3"/>
  <c r="E72" i="3"/>
  <c r="D72" i="3"/>
  <c r="I65" i="3"/>
  <c r="F65" i="3"/>
  <c r="E65" i="3"/>
  <c r="D65" i="3"/>
  <c r="I47" i="3"/>
  <c r="F47" i="3"/>
  <c r="E47" i="3"/>
  <c r="D47" i="3"/>
  <c r="F46" i="3"/>
  <c r="E46" i="3"/>
  <c r="D46" i="3"/>
  <c r="I39" i="3"/>
  <c r="F39" i="3"/>
  <c r="E39" i="3"/>
  <c r="D39" i="3"/>
  <c r="F38" i="3"/>
  <c r="E38" i="3"/>
  <c r="D38" i="3"/>
  <c r="I29" i="3"/>
  <c r="F29" i="3"/>
  <c r="E29" i="3"/>
  <c r="D29" i="3"/>
  <c r="F28" i="3"/>
  <c r="E28" i="3"/>
  <c r="D28" i="3"/>
  <c r="I20" i="3"/>
  <c r="F20" i="3"/>
  <c r="E20" i="3"/>
  <c r="D20" i="3"/>
  <c r="F19" i="3"/>
  <c r="E19" i="3"/>
  <c r="D19" i="3"/>
  <c r="I10" i="3"/>
  <c r="F10" i="3"/>
  <c r="E10" i="3"/>
  <c r="F9" i="3"/>
  <c r="E9" i="3"/>
  <c r="D10" i="3"/>
  <c r="D9" i="3"/>
  <c r="I56" i="3" l="1"/>
  <c r="F56" i="3"/>
  <c r="E56" i="3"/>
  <c r="D56" i="3"/>
  <c r="F55" i="3"/>
  <c r="E55" i="3"/>
  <c r="D55" i="3"/>
</calcChain>
</file>

<file path=xl/sharedStrings.xml><?xml version="1.0" encoding="utf-8"?>
<sst xmlns="http://schemas.openxmlformats.org/spreadsheetml/2006/main" count="2028" uniqueCount="516">
  <si>
    <t>Grade</t>
  </si>
  <si>
    <t>Hiring Rate</t>
  </si>
  <si>
    <t>Job Rate</t>
  </si>
  <si>
    <t>Per Adv</t>
  </si>
  <si>
    <t>Job Rate Advance</t>
  </si>
  <si>
    <t>Trainee Title</t>
  </si>
  <si>
    <t>Equated Salary Grade</t>
  </si>
  <si>
    <t>Equated Salary Grade Hiring Rate</t>
  </si>
  <si>
    <t>Performance Advancement</t>
  </si>
  <si>
    <t>Not To Exceed Amount</t>
  </si>
  <si>
    <t>Full Performance Level Title</t>
  </si>
  <si>
    <t>Increase Upon Completion</t>
  </si>
  <si>
    <t>Statewide</t>
  </si>
  <si>
    <t>HR G-14*</t>
  </si>
  <si>
    <t>(Advance to Trainee 2)</t>
  </si>
  <si>
    <t>HR G-16*</t>
  </si>
  <si>
    <t>G-18</t>
  </si>
  <si>
    <t>* For Trainees 1 in the Counties of Bronx, Kings, Nassau, New York, Queens, Richmond, Rockland, Suffolk, and Westchester $1,377 is added to the equated rate.  For Trainees 2 in those Counties, $1,498 is added to the equated rate.</t>
  </si>
  <si>
    <t>Accountant Trainee 1</t>
  </si>
  <si>
    <t>HR G-14**</t>
  </si>
  <si>
    <t>Accountant Trainee 2</t>
  </si>
  <si>
    <t>HR G-16**</t>
  </si>
  <si>
    <t>Senior Accountant</t>
  </si>
  <si>
    <t>* Signifies that positions can be classified in various negotiating units.  For those positions classified as PS&amp;T (05), follow the salary information in this spreadsheet.  For those positions classified in other negotiating units, see the accompanying memorandum for instructions.</t>
  </si>
  <si>
    <t>** For Trainees 1 in the Counties of Bronx, Kings, Nassau, New York, Queens, Richmond, Rockland, Suffolk, and Westchester $1,377 is added to the equated rate.  For Trainees 2 in those Counties, $1,498 is added to the equated rate.</t>
  </si>
  <si>
    <t>Accountant Aide Trainee 1</t>
  </si>
  <si>
    <t>HR G-9</t>
  </si>
  <si>
    <t>Accountant Aide Trainee 2</t>
  </si>
  <si>
    <t>HR G-11</t>
  </si>
  <si>
    <t>Accountant Aide</t>
  </si>
  <si>
    <t>G-13</t>
  </si>
  <si>
    <t>Accountant/Auditor Intern 1</t>
  </si>
  <si>
    <t>Accountant/Auditor Intern 2</t>
  </si>
  <si>
    <r>
      <t xml:space="preserve">Various Accountant &amp; Auditor Titles </t>
    </r>
    <r>
      <rPr>
        <sz val="10"/>
        <rFont val="Arial"/>
        <family val="2"/>
      </rPr>
      <t>***</t>
    </r>
  </si>
  <si>
    <t>* For Trainees 1 located in Chicago, Illinois $2,577 is added to the equated rate.  For Trainees 2 located in Chicago, Illinois, $2,698 is added to the equated rate.  For Trainees 1 in the Counties of Bronx, Kings, Nassau, New York, Queens, Richmond, Rockland, Suffolk, and Westchester $1,377 is added to the equated rate.  For Trainees 2 in those Counties, $1,498 is added to the equated rate.</t>
  </si>
  <si>
    <t>Addictions Program Specialist Trainee 1</t>
  </si>
  <si>
    <t>HR G-13</t>
  </si>
  <si>
    <t>Addictions Program Specialist Trainee 2</t>
  </si>
  <si>
    <t>HR G-14</t>
  </si>
  <si>
    <t>Addictions Program Specialist 1</t>
  </si>
  <si>
    <t>Administrative Analyst Trainee 1</t>
  </si>
  <si>
    <t>Administrative Analyst Trainee 2</t>
  </si>
  <si>
    <t>Senior Administrative Analyst</t>
  </si>
  <si>
    <t>Actuary Trainee</t>
  </si>
  <si>
    <t>Assistant Actuary</t>
  </si>
  <si>
    <t>G-14</t>
  </si>
  <si>
    <t>Performance Advancement*</t>
  </si>
  <si>
    <t>Engineer Trainee</t>
  </si>
  <si>
    <t>HR G-18</t>
  </si>
  <si>
    <t>Assistant Engineer (and all applicable Parenthetics)*</t>
  </si>
  <si>
    <t>G-20</t>
  </si>
  <si>
    <t>Assistant Investment Officer Trainee 1</t>
  </si>
  <si>
    <t>Assistant Investment Officer Trainee 2</t>
  </si>
  <si>
    <t>HR G-16</t>
  </si>
  <si>
    <t>Assistant Investment Officer</t>
  </si>
  <si>
    <t>Auditor Trainee 1</t>
  </si>
  <si>
    <t>Auditor Trainee 2</t>
  </si>
  <si>
    <t>Automotive Facilities Inspector Trainee 1</t>
  </si>
  <si>
    <t>Automotive Facilities Inspector Trainee 2</t>
  </si>
  <si>
    <t>HR G-15</t>
  </si>
  <si>
    <t>Automotive Facilities Inspector</t>
  </si>
  <si>
    <t>G-16</t>
  </si>
  <si>
    <t xml:space="preserve">Biologist Trainee 1 (Aquatic, Ecology, Marine, Wildlife) </t>
  </si>
  <si>
    <t xml:space="preserve">Biologist Trainee 2 (Aquatic, Ecology, Marine, Wildlife) </t>
  </si>
  <si>
    <t>Biologist 1 (Aquatic, Ecology, Marine, or Wildlife)</t>
  </si>
  <si>
    <t>Body Repair Inspector Trainee 1</t>
  </si>
  <si>
    <t>Body Repair Inspector Trainee 2</t>
  </si>
  <si>
    <t>Body Repair Inspector (and all applicable parenthetics)</t>
  </si>
  <si>
    <t>Budgeting Analyst Trainee 1</t>
  </si>
  <si>
    <t>Budgeting Analyst Trainee 2</t>
  </si>
  <si>
    <t>Senior Budgeting Analyst</t>
  </si>
  <si>
    <t>Business Services Center Analyst Trainee 1</t>
  </si>
  <si>
    <t>Business Services Center Analyst Trainee 2</t>
  </si>
  <si>
    <t>Business Services Center Analyst 1</t>
  </si>
  <si>
    <t>Business Systems Analyst Trainee 1</t>
  </si>
  <si>
    <t>Business Systems Analyst Trainee 2</t>
  </si>
  <si>
    <t>Business Systems Analyst 1</t>
  </si>
  <si>
    <t>Capital Program Analyst Trainee 1</t>
  </si>
  <si>
    <t>Capital Program Analyst Trainee 2</t>
  </si>
  <si>
    <t>Senior Capital Program Analyst</t>
  </si>
  <si>
    <t>Child Protective Services Specialist Trainee</t>
  </si>
  <si>
    <t>Child Protective Services Specialist 1</t>
  </si>
  <si>
    <t>Child Support Specialist Trainee 1</t>
  </si>
  <si>
    <t>Child Support Specialist Trainee 2</t>
  </si>
  <si>
    <t>Child Support Specialist 1</t>
  </si>
  <si>
    <t>Children and Family Services Specialist Trainee 1</t>
  </si>
  <si>
    <t>Children and Family Services Specialist Trainee 2</t>
  </si>
  <si>
    <t>Children and Family Services Specialist 1</t>
  </si>
  <si>
    <t>Claim Services Representative Trainee 1</t>
  </si>
  <si>
    <t>Claim Services Representative Trainee 2</t>
  </si>
  <si>
    <t>Claim Services Representative 1</t>
  </si>
  <si>
    <t>Consumer Frauds Representative Trainee 1</t>
  </si>
  <si>
    <t>Consumer Frauds Representative Trainee 2</t>
  </si>
  <si>
    <t>Senior Consumer Frauds Representative (and all applicable parenthetics)</t>
  </si>
  <si>
    <t>G-17</t>
  </si>
  <si>
    <t>Contract Management Specialist Trainee 1</t>
  </si>
  <si>
    <t>Contract Management Specialist Trainee 2</t>
  </si>
  <si>
    <t>Contract Management Specialist 1</t>
  </si>
  <si>
    <t>Dairy Products Specialist Trainee 1  (and all applicable parenthetics)</t>
  </si>
  <si>
    <t>Dairy Products Specialist Trainee 2  (and all applicable parenthetics)</t>
  </si>
  <si>
    <t>Dairy Products Specialist 1 (and all applicable parenthetics)</t>
  </si>
  <si>
    <t>Economic Development Program Specialist Trainee 1 (and all applicable parenthetics)</t>
  </si>
  <si>
    <t>Economic Development Program Specialist Trainee 2 (and all applicable parenthetics)</t>
  </si>
  <si>
    <t>Economic Development Program Specialist 1 (and all applicable parenthetics)</t>
  </si>
  <si>
    <t>Education Credentials Specialist Trainee 1</t>
  </si>
  <si>
    <t>Education Credentials Specialist Trainee 2</t>
  </si>
  <si>
    <t>Education Credentials Specialist 1</t>
  </si>
  <si>
    <t>Education Finance Specialist Trainee 1</t>
  </si>
  <si>
    <t>Education Finance Specialist Trainee 2</t>
  </si>
  <si>
    <t>Education Finance Specialist 1</t>
  </si>
  <si>
    <t>Education Trainee 1</t>
  </si>
  <si>
    <t>Education Trainee 2</t>
  </si>
  <si>
    <t>Education Program Assistant 1</t>
  </si>
  <si>
    <t>HR G-17</t>
  </si>
  <si>
    <t>Engineering Research Editor Trainee 1</t>
  </si>
  <si>
    <t>Engineering Research Editor Trainee 2</t>
  </si>
  <si>
    <t>Senior Engineering Research Editor</t>
  </si>
  <si>
    <t>Environmental Analyst Trainee 1</t>
  </si>
  <si>
    <t>Environmental Analyst Trainee 2</t>
  </si>
  <si>
    <t>Environmental Analyst 1</t>
  </si>
  <si>
    <t>Environmental Chemist Trainee 1</t>
  </si>
  <si>
    <t>Environmental Chemist Trainee 2</t>
  </si>
  <si>
    <t>Environmental Chemist 1</t>
  </si>
  <si>
    <t>Environmental Program Specialist Trainee 1</t>
  </si>
  <si>
    <t>Environmental Program Specialist Trainee 2</t>
  </si>
  <si>
    <t>Environmental Program Specialist 1</t>
  </si>
  <si>
    <t>Environmental Specialist Trainee 1</t>
  </si>
  <si>
    <t>Environmental Specialist Trainee 2</t>
  </si>
  <si>
    <t>Environmental Specialist 1</t>
  </si>
  <si>
    <t>Fire Protection Specialist Trainee 1</t>
  </si>
  <si>
    <t>Fire Protection Specialist Trainee 2</t>
  </si>
  <si>
    <t>Fire Protection Specialist 1</t>
  </si>
  <si>
    <t>Food Inspector Trainee 1</t>
  </si>
  <si>
    <t>Food Inspector Trainee 2</t>
  </si>
  <si>
    <t>Food Inspector 1 (and all applicable parenthetics)</t>
  </si>
  <si>
    <t>Food Laboratory Specialist Trainee 1 (and all applicable parenthetics)</t>
  </si>
  <si>
    <t>Food Laboratory Specialist Trainee 2 (and all applicable parenthetics)</t>
  </si>
  <si>
    <t>Food Laboratory Specialist 1 (and all applicable parenthetics)</t>
  </si>
  <si>
    <t>Forest Appraiser Trainee 1</t>
  </si>
  <si>
    <t>Forest Appraiser Trainee 2</t>
  </si>
  <si>
    <t>Senior Forest Appraiser</t>
  </si>
  <si>
    <t>Forester Trainee 1</t>
  </si>
  <si>
    <t>Forester Trainee 2</t>
  </si>
  <si>
    <t>Forester 1</t>
  </si>
  <si>
    <t>Health Care Fiscal Analyst Trainee 1</t>
  </si>
  <si>
    <t>Health Care Fiscal Analyst Trainee 2</t>
  </si>
  <si>
    <t>Senior Health Care Fiscal Analyst</t>
  </si>
  <si>
    <t>Health Care Management Systems Analyst Trainee 1</t>
  </si>
  <si>
    <t>Health Care Management Systems Analyst Trainee 2</t>
  </si>
  <si>
    <t>Senior Health Care Management Systems Analyst</t>
  </si>
  <si>
    <t>Health Program Administrator Trainee 1</t>
  </si>
  <si>
    <t>Health Program Administrator Trainee 2</t>
  </si>
  <si>
    <t>Health Program Administrator</t>
  </si>
  <si>
    <t>Higher Education Services Program Analyst Trainee 1</t>
  </si>
  <si>
    <t>Higher Education Services Program Analyst Trainee 2</t>
  </si>
  <si>
    <t>Higher Education Services Program Analyst 2</t>
  </si>
  <si>
    <t>Highway Safety Program Analyst Trainee 1</t>
  </si>
  <si>
    <t>Highway Safety Program Analyst Trainee 2</t>
  </si>
  <si>
    <t>Highway Safety Program Analyst 1</t>
  </si>
  <si>
    <t>Historic Preservation Program Analyst Trainee 1</t>
  </si>
  <si>
    <t>Historic Preservation Program Analyst Trainee 2</t>
  </si>
  <si>
    <t>Historic Preservation Program Analyst</t>
  </si>
  <si>
    <t>Historic Site Restoration Coordinator Trainee 1</t>
  </si>
  <si>
    <t>Historic Site Restoration Coordinator Trainee 2</t>
  </si>
  <si>
    <t>Historic Site Restoration Coordinator</t>
  </si>
  <si>
    <t>G-19</t>
  </si>
  <si>
    <t>Homeless Services Representative Trainee 1</t>
  </si>
  <si>
    <t>Homeless Services Representative Trainee 2</t>
  </si>
  <si>
    <t>Homeless Services Representative 1</t>
  </si>
  <si>
    <t>Horticultural Inspector Trainee 1</t>
  </si>
  <si>
    <t>Horticultural Inspector Trainee 2</t>
  </si>
  <si>
    <t>Horticultural Inspector 1</t>
  </si>
  <si>
    <t>Housing and Community Renewal Specialist Trainee 1</t>
  </si>
  <si>
    <t>Housing and Community Renewal Specialist Trainee 2</t>
  </si>
  <si>
    <t>Housing and Community Renewal Specialist 1 (and all applicable parenthetics)</t>
  </si>
  <si>
    <t>Housing Specialist Trainee 1</t>
  </si>
  <si>
    <t>Housing Specialist Trainee 2</t>
  </si>
  <si>
    <t>Housing Specialist 1</t>
  </si>
  <si>
    <t>Industrial Hygienist Trainee 1</t>
  </si>
  <si>
    <t>Industrial Hygienist Trainee 2</t>
  </si>
  <si>
    <t>Senior Industrial Hygienist</t>
  </si>
  <si>
    <t>Insurance Fund Services Specialist Trainee 1</t>
  </si>
  <si>
    <t>Insurance Fund Services Specialist Trainee 2</t>
  </si>
  <si>
    <t>Insurance Fund Services Specialist</t>
  </si>
  <si>
    <t>Internal Auditor Trainee 1</t>
  </si>
  <si>
    <t>Internal Auditor Trainee 2</t>
  </si>
  <si>
    <t>Investigative Officer Trainee (and all applicable parenthetics)</t>
  </si>
  <si>
    <t>Investigative Officer 1 (and all applicable parenthetics)</t>
  </si>
  <si>
    <t xml:space="preserve">Investigative Specialist Trainee 1 (and all applicable parenthetics) </t>
  </si>
  <si>
    <t xml:space="preserve">Investigative Specialist Trainee 2 (and all applicable parenthetics) </t>
  </si>
  <si>
    <t>Investigative Specialist 1 (and all applicable parenthetics)</t>
  </si>
  <si>
    <t>Investment Officer Trainee</t>
  </si>
  <si>
    <t>Junior Investment Officer</t>
  </si>
  <si>
    <t>Jobs Program Specialist Trainee 1  (and all applicable parenthetics)</t>
  </si>
  <si>
    <t>Jobs Program Specialist Trainee 2 (and all applicable parenthetics)</t>
  </si>
  <si>
    <t>Jobs Program Specialist 1 (and all applicable parenthetics)</t>
  </si>
  <si>
    <t>Labor Services Representative Trainee 1 (and all applicable parenthetics)</t>
  </si>
  <si>
    <t>Labor Services Representative Trainee 2 (and all applicable parenthetics)</t>
  </si>
  <si>
    <t>Labor Services Representative (and all applicable parenthetics)</t>
  </si>
  <si>
    <t>Laboratory Specialist Trainee 1</t>
  </si>
  <si>
    <t>Laboratory Specialist Trainee 2</t>
  </si>
  <si>
    <t>Laboratory Specialist 1</t>
  </si>
  <si>
    <t>Librarian 1</t>
  </si>
  <si>
    <t>Librarian 2</t>
  </si>
  <si>
    <t>Senior Librarian (and all applicable parenthetics)</t>
  </si>
  <si>
    <t>License Examination Specialist Trainee 1</t>
  </si>
  <si>
    <t>License Examination Specialist Trainee 2</t>
  </si>
  <si>
    <t>Senior License Examination Specialist</t>
  </si>
  <si>
    <t>Management Specialist Trainee 1 (and all applicable parenthetics)</t>
  </si>
  <si>
    <t>Management Specialist Trainee 2 (and all applicable parenthetics)</t>
  </si>
  <si>
    <t>Management Specialist 1 (and all applicable parenthetics)</t>
  </si>
  <si>
    <t>Mental Health Program Specialist Trainee 1</t>
  </si>
  <si>
    <t>Mental Health Program Specialist Trainee 2</t>
  </si>
  <si>
    <t>Mental Health Program Specialist 1</t>
  </si>
  <si>
    <t>Mined Land Reclamation Specialist Trainee 1</t>
  </si>
  <si>
    <t>Mined Land Reclamation Specialist Trainee 2</t>
  </si>
  <si>
    <t>Mined Land Reclamation Specialist 1</t>
  </si>
  <si>
    <t>Mineral Resources Technician Trainee</t>
  </si>
  <si>
    <t>Mineral Resources Technician 1</t>
  </si>
  <si>
    <t>Offender Rehabilitation Aide Trainee (and all applicable parenthetics)</t>
  </si>
  <si>
    <t>Offender Rehabilitation Aide (and all parenthetics)</t>
  </si>
  <si>
    <t>Offender Rehabilitation Coordinator Trainee 1 (and all applicable parenthetics)</t>
  </si>
  <si>
    <t>Offender Rehabilitation Coordinator Trainee 2 (and all applicable parenthetics)</t>
  </si>
  <si>
    <t>HR G-15 + $1,498*</t>
  </si>
  <si>
    <t>Offender Rehabilitation Coordinator (and all parenthetics)</t>
  </si>
  <si>
    <t>Parole Officer Trainee 1 (and all applicable parenthetics)</t>
  </si>
  <si>
    <t>Parole Officer Trainee 2 (and all applicable parenthetics)</t>
  </si>
  <si>
    <t>Parole Officer (and all applicable parenthetics)</t>
  </si>
  <si>
    <t>G-21</t>
  </si>
  <si>
    <t>Pesticide Control Specialist Trainee 1</t>
  </si>
  <si>
    <t>Pesticide Control Specialist Trainee 2</t>
  </si>
  <si>
    <t>Policy Analyst Public Authority Trainee 1</t>
  </si>
  <si>
    <t>Policy Analyst Public Authority Trainee 2</t>
  </si>
  <si>
    <t>Policyholder Services Representative Trainee 1</t>
  </si>
  <si>
    <t>Policyholder Services Representative Trainee 2</t>
  </si>
  <si>
    <t>Policyholder Services Representative 1</t>
  </si>
  <si>
    <t>Program Research Specialist Trainee 1</t>
  </si>
  <si>
    <t>Program Research Specialist Trainee 2</t>
  </si>
  <si>
    <t>Program Research Specialist 2 (and all applicable parenthetics)</t>
  </si>
  <si>
    <t>Property Manager Trainee 1</t>
  </si>
  <si>
    <t>Property Manager Trainee 2</t>
  </si>
  <si>
    <t>Property Manager 1</t>
  </si>
  <si>
    <t>Public Health Field Services Representative Trainee 1</t>
  </si>
  <si>
    <t>Public Health Field Services Representative Trainee 2</t>
  </si>
  <si>
    <t>Public Health Field Services Representative 1</t>
  </si>
  <si>
    <t>Purchasing Agent Trainee</t>
  </si>
  <si>
    <t>Assistant Purchasing Agent</t>
  </si>
  <si>
    <t>* Signifies that positions can be classified in various negotiating units.  For those positions classified as PS&amp;T (05), follow the salary information in this memorandum.  For those positions classified in other negotiating units, contact the Office of the State Comptroller for specific salary information, or consult the other spreadsheets as necessary.</t>
  </si>
  <si>
    <t>Radiological Health Specialist Trainee 1</t>
  </si>
  <si>
    <t>Radiological Health Specialist Trainee 2</t>
  </si>
  <si>
    <t>Senior Radiological Health Specialist</t>
  </si>
  <si>
    <t>Real Estate Specialist Trainee 1</t>
  </si>
  <si>
    <t>Real Estate Specialist Trainee 2</t>
  </si>
  <si>
    <t>Real Estate Specialist 1</t>
  </si>
  <si>
    <t>Real Property Analyst Trainee 1</t>
  </si>
  <si>
    <t>Real Property Analyst Trainee 2</t>
  </si>
  <si>
    <t>Real Property Analyst 1</t>
  </si>
  <si>
    <t>Resources and Reimbursement Agent Trainee 1</t>
  </si>
  <si>
    <t>Resources and Reimbursement Agent Trainee 2</t>
  </si>
  <si>
    <t>Resources and Reimbursement Agent 1</t>
  </si>
  <si>
    <t>Resource and Reimbursement Program Development Specialist 1</t>
  </si>
  <si>
    <t>Resource and Reimbursement Program Development Specialist 2</t>
  </si>
  <si>
    <t>Resources and Reimbursement Program Development Specialist 1</t>
  </si>
  <si>
    <t>Retirement Systems Information Representative Trainee 1</t>
  </si>
  <si>
    <t>Retirement Systems Information Representative Trainee 2</t>
  </si>
  <si>
    <t>Retirement Systems Information Representative 1</t>
  </si>
  <si>
    <t>Revenue Crimes Specialist Trainee 1</t>
  </si>
  <si>
    <t>Revenue Crimes Specialist Trainee 2</t>
  </si>
  <si>
    <t>Revenue Crimes Specialist 1</t>
  </si>
  <si>
    <t>Safety and Health Inspector Trainee</t>
  </si>
  <si>
    <t>Safety and Health Inspector</t>
  </si>
  <si>
    <t>Sanitarian Trainee</t>
  </si>
  <si>
    <t>Public Health Sanitarian</t>
  </si>
  <si>
    <t>State Program Examiner Trainee 1 (and all applicable parenthetics)</t>
  </si>
  <si>
    <t>State Program Examiner Trainee 2 (and all applicable parenthetics)</t>
  </si>
  <si>
    <t>State Program Examiner 1 (and all applicable parenthetics)</t>
  </si>
  <si>
    <t>Statistician Trainee</t>
  </si>
  <si>
    <t>Statistician</t>
  </si>
  <si>
    <t>Supervisor, Inmate Grievance Program Trainee</t>
  </si>
  <si>
    <t>Supervisor, Inmate Grievance Program</t>
  </si>
  <si>
    <t>Tax Technician Trainee 1</t>
  </si>
  <si>
    <t>Tax Technician Trainee 2</t>
  </si>
  <si>
    <t>Tax Technician 1</t>
  </si>
  <si>
    <t>Taxpayer Services Specialist Trainee 1 (and all applicable parenthetics)</t>
  </si>
  <si>
    <t>Taxpayer Services Specialist Trainee 2 (and all applicable parenthetics)</t>
  </si>
  <si>
    <t>Taxpayer Services Specialist 1 (and all applicable parenthetics)</t>
  </si>
  <si>
    <t>Temporary Assistance Specialist Trainee 1</t>
  </si>
  <si>
    <t>Temporary Assistance Specialist Trainee 2</t>
  </si>
  <si>
    <t>Temporary Assistance Specialist 1 (and all applicable parenthetics)</t>
  </si>
  <si>
    <t>Training Specialist Trainee 1</t>
  </si>
  <si>
    <t>Training Specialist Trainee 2</t>
  </si>
  <si>
    <t>Training Specialist 1</t>
  </si>
  <si>
    <t>Training Technician Trainee 1 (Police)</t>
  </si>
  <si>
    <t>Training Technician Trainee 2 (Police)</t>
  </si>
  <si>
    <t>Senior Training Technician (Police)</t>
  </si>
  <si>
    <t>Transportation Analyst Trainee 1</t>
  </si>
  <si>
    <t>Transportation Analyst Trainee 2</t>
  </si>
  <si>
    <t>Transportation Analyst</t>
  </si>
  <si>
    <t>Underwriter Trainee 1</t>
  </si>
  <si>
    <t>Underwriter Trainee 2</t>
  </si>
  <si>
    <t>Underwriter 1</t>
  </si>
  <si>
    <t>Unemployment Insurance Reviewing Examiner Trainee</t>
  </si>
  <si>
    <t>Unemployment Insurance Reviewing Examiner</t>
  </si>
  <si>
    <t>Utility Analyst Trainee 1 (and all applicable parenthetics)</t>
  </si>
  <si>
    <t>Utility Analyst Trainee 2 (and all applicable parenthetics)</t>
  </si>
  <si>
    <t>Utility Analyst 1 (and all applicable parenthetics)</t>
  </si>
  <si>
    <t>Utility Financial Analyst Trainee 1</t>
  </si>
  <si>
    <t>Utility Financial Analyst Trainee 2</t>
  </si>
  <si>
    <t>Senior Utility Financial Analyst</t>
  </si>
  <si>
    <t>Veterans Benefits Advisor Trainee 1</t>
  </si>
  <si>
    <t>Veterans Benefits Advisor Trainee 2</t>
  </si>
  <si>
    <t>Veterans Benefits Advisor 1</t>
  </si>
  <si>
    <t>Vocational Rehabilitation Counselor Trainee</t>
  </si>
  <si>
    <t>Vocational Rehabilitation Counselor (and all applicable parenthetics)</t>
  </si>
  <si>
    <t>Weights and Measures Specialist Trainee 1</t>
  </si>
  <si>
    <t>Weights and Measures Specialist Trainee 2</t>
  </si>
  <si>
    <t>Weights and Measures Specialist 1</t>
  </si>
  <si>
    <t>Workforce Programs Specialist Trainee 1</t>
  </si>
  <si>
    <t>Workforce Programs Specialist Trainee 2</t>
  </si>
  <si>
    <t>Workforce Programs Specialist 1</t>
  </si>
  <si>
    <t>Medicaid Redesign Analyst Trainee 1</t>
  </si>
  <si>
    <t>Medicaid Redesign Analyst Trainee 2</t>
  </si>
  <si>
    <t>Medicaid Redesign Analyst 1</t>
  </si>
  <si>
    <t xml:space="preserve">Psychology Trainee 1 </t>
  </si>
  <si>
    <t>Psychology Trainee 2</t>
  </si>
  <si>
    <t>HR G-18 + PA</t>
  </si>
  <si>
    <t>Psychologist 1</t>
  </si>
  <si>
    <t>DHSES Program Administrator Trainee 1</t>
  </si>
  <si>
    <t>DHSES Program Administrator Trainee 2</t>
  </si>
  <si>
    <t>DHSES Program Administrator 1</t>
  </si>
  <si>
    <t>Food Programs Evaluation Spec (and all applicable parenthetics)</t>
  </si>
  <si>
    <t>Food Programs Evaluation Spec Trainee 1</t>
  </si>
  <si>
    <t xml:space="preserve">Food Programs Evaluation Spec Trainee 2 </t>
  </si>
  <si>
    <t>Administrative Specialist Trainee 1</t>
  </si>
  <si>
    <t>Administrative Specialist Trainee 2</t>
  </si>
  <si>
    <t>* Title &amp; Traineeship Title Structure Changed effective July 26, 2018. Former Title: Administrative Assistant, Grade 18.</t>
  </si>
  <si>
    <t>Economist Trainee 1 (and all applicable parenthetics)</t>
  </si>
  <si>
    <t>Economist Trainee 2 (and all applicable parenthetics)</t>
  </si>
  <si>
    <t xml:space="preserve">** One year traineeship to Economist and Economist (Environmental Impact) abolished  8/9/2018, to be replaced by two year traineeship above previously applied to Labor Research parenthetic. </t>
  </si>
  <si>
    <t>Engineering Materials Analyst Trainee 1</t>
  </si>
  <si>
    <t>Engineering Materials Analyst Trainee 2</t>
  </si>
  <si>
    <t>Senior Engineering Materials Analyst</t>
  </si>
  <si>
    <t>Senior Economist (All parenthetics)</t>
  </si>
  <si>
    <t>Public Health Specialist (Environment) Trainee 1</t>
  </si>
  <si>
    <t>Public Health Specialist (Environment) Trainee 2</t>
  </si>
  <si>
    <t>Public Health Specialist 2 (Environment)</t>
  </si>
  <si>
    <t>Geologist Trainee</t>
  </si>
  <si>
    <t>Assistant Geologist</t>
  </si>
  <si>
    <t>Financial Services Examiner Trainee 1</t>
  </si>
  <si>
    <t xml:space="preserve">Financial Services Examiner Trainee 2 </t>
  </si>
  <si>
    <t>Financial Services Examiner 1</t>
  </si>
  <si>
    <t>Administrative Specialist 1</t>
  </si>
  <si>
    <t>Public Safety Grants Representative Trainee 1</t>
  </si>
  <si>
    <t>Public Safety Grants Representative Trainee 2</t>
  </si>
  <si>
    <t>* Title &amp; Traineeship Title Structure Changed effective January 10, 2019. Former Title: Criminal Justice Program Representative 1, Grade 18.</t>
  </si>
  <si>
    <t xml:space="preserve">Public Safety Grants Representative  1 </t>
  </si>
  <si>
    <t xml:space="preserve">* This traineeship leads to various Assistant Engineer titles allocated to Grade 20.  Completion of this traineeship requires successful completion of at least 52 weeks and successful completion of a Fundamentals of Engineering (FE) examination pursuant to specifications propagated by the New York State Education Department (NYSED).  Note that the Performance Advancement only is payable only upon attainment of the FE certificate.  	</t>
  </si>
  <si>
    <t>Alcohol &amp; Substance Abuse Treatment Prg Assnt</t>
  </si>
  <si>
    <t>Alcohol &amp; Substance Abuse Treatment Prg Assnt Trainee</t>
  </si>
  <si>
    <t>**Indicates that a 130.4 salary adjustment equal to Step 4 of the PEF salary schedule will be awarded for Trainees and journey-level employees at Sunmount Developmental Disabilities Services Office only.</t>
  </si>
  <si>
    <t>* This traineeship leads to Assistant Geologist, Grade 20.  Completion of this traineeship requires successful completion of at least 52 weeks and successful completion of a Fundamentals of Geology (FG) examination pursuant to specifications propagated by the New York State Education Department (NYSED).  Note that the Performance Advancement only is payable under special conditions, and is not time-dependent.  See the accompanying memorandum, Attachment D.</t>
  </si>
  <si>
    <t>Business Officer Trainee 1</t>
  </si>
  <si>
    <t>Business Officer Trainee 2</t>
  </si>
  <si>
    <t>Business Officer 1</t>
  </si>
  <si>
    <t xml:space="preserve">These spreadsheets are an advisory tool only and do not encompass all possible scenarios. Please refer to the accompanying memo for additional information. *Salaries below represent  salary schedule in effect at the time of posting.								</t>
  </si>
  <si>
    <t xml:space="preserve">ALCOHOL AND SUBSTANCE ABUSE  TREATMENT PROGRAM ASSISTANT TRAINEE (and all applicable parenthetics) </t>
  </si>
  <si>
    <t>** Formerly Data Processing Fiscal Sys Auditor 1, Senr Abandoned Property Accounts Auditor, Senr Examiner Municipal Affairs, Senr Auditor, and Tax Auditor 1. Title Structure Change of Auditor and Internal Auditor titles effective June 27, 2019.</t>
  </si>
  <si>
    <t>*** (Various Accountant &amp; Auditor Titles can be achieved via this traineeship, including:  Senior Accountant; Senior Auditor; and Senior Health Care Fiscal Analyst.)</t>
  </si>
  <si>
    <t>Internal Auditor 1</t>
  </si>
  <si>
    <t>**Formerly Internal Auditor 1. Title  Structure Change of Auditor and Internal Auditor titles effective June 27, 2019.</t>
  </si>
  <si>
    <t>Pesticide Control Specialist 1</t>
  </si>
  <si>
    <t>Auditor 1</t>
  </si>
  <si>
    <t>Medicaid Integrity Specialist Trainee 1</t>
  </si>
  <si>
    <t>Medicaid Integrity Specialist Trainee 2</t>
  </si>
  <si>
    <t>Medicaid Integrity Specialist 1</t>
  </si>
  <si>
    <t>Policy Analyst 1 (Public Authority)</t>
  </si>
  <si>
    <t>ACCOUNTANT *</t>
  </si>
  <si>
    <t>ACCOUNTANT AIDE *</t>
  </si>
  <si>
    <t>ACCOUNTANT/AUDITOR INTERN</t>
  </si>
  <si>
    <t>ADDICTIONS PROGRAM SPECIALIST</t>
  </si>
  <si>
    <t>ADMINISTRATIVE ANALYST *</t>
  </si>
  <si>
    <t>ADMINISTRATIVE SPECIALIST *</t>
  </si>
  <si>
    <t>ASSISTANT ACTUARY *</t>
  </si>
  <si>
    <t>ASSISTANT ENGINEER (and all applicable parenthetics)*</t>
  </si>
  <si>
    <t>ASSISTANT GEOLOGIST *</t>
  </si>
  <si>
    <t>ASSISTANT INVESTMENT OFFICER *</t>
  </si>
  <si>
    <t>AUDITOR (and all applicable parenthetics)</t>
  </si>
  <si>
    <t>AUTOMOTIVE FACILITIES INSPECTOR (and all applicable parenthetics)</t>
  </si>
  <si>
    <t>BIOLOGIST 1 (AQUATIC, ECOLOGY, MARINE, WILDLIFE)</t>
  </si>
  <si>
    <t>BODY REPAIR INSPECTOR (and all applicable parenthetics)</t>
  </si>
  <si>
    <t>BUDGETING ANALYST *</t>
  </si>
  <si>
    <t>BUSINESS OFFICER</t>
  </si>
  <si>
    <t>BUSINESS SERVICES CENTER ANALYST</t>
  </si>
  <si>
    <t>BUSINESS SYSTEMS ANALYST</t>
  </si>
  <si>
    <t>CAPITAL PROGRAM ANALYST</t>
  </si>
  <si>
    <t>CHILD PROTECTIVE SERVICES SPECIALIST (and all applicable parenthetics)</t>
  </si>
  <si>
    <t>CHILD SUPPORT SPECIALIST</t>
  </si>
  <si>
    <t>CHILDREN AND FAMILY SERVICES SPECIALIST</t>
  </si>
  <si>
    <t>CLAIM SERVICES REPRESENTATIVE (and all applicable parenthetics)</t>
  </si>
  <si>
    <t>CONSUMER FRAUDS REPRESENTATIVE (and all applicable parenthetics)</t>
  </si>
  <si>
    <t>CONTRACT MANAGEMENT SPECIALIST *</t>
  </si>
  <si>
    <t>DAIRY PRODUCTS SPECIALIST (and all applicable parenthetics)</t>
  </si>
  <si>
    <t>DHSES PROGRAM ADMINISTRATOR</t>
  </si>
  <si>
    <t>ECONOMIC DEVELOPMENT PROGRAM SPECIALIST (and all applicable parenthetics)</t>
  </si>
  <si>
    <t>ECONOMIST (and all applicable parenthetics) *</t>
  </si>
  <si>
    <t>EDUCATION CREDENTIALS SPECIALIST</t>
  </si>
  <si>
    <t>EDUCATION FINANCE SPECIALIST</t>
  </si>
  <si>
    <t>EDUCATION PROGRAM ASSISTANT</t>
  </si>
  <si>
    <t>ENGINEERING MATERIALS ANALYST</t>
  </si>
  <si>
    <t>ENGINEERING RESEARCH EDITOR</t>
  </si>
  <si>
    <t>ENVIRONMENTAL ANALYST</t>
  </si>
  <si>
    <t>ENVIRONMENTAL PROGRAM SPECIALIST (and all applicable parenthetics) *</t>
  </si>
  <si>
    <t xml:space="preserve">ENVIRONMENTAL SPECIALIST </t>
  </si>
  <si>
    <t>FINANCIAL SERVICES EXAMINER *</t>
  </si>
  <si>
    <t xml:space="preserve">FIRE PROTECTION SPECIALIST </t>
  </si>
  <si>
    <t xml:space="preserve">FOOD INSPECTOR (and all applicable parenthetics) </t>
  </si>
  <si>
    <t xml:space="preserve">FOOD LABORATORY SPECIALIST (and all applicable parenthetics) </t>
  </si>
  <si>
    <t xml:space="preserve">FOOD PROGRAMS EVALUATION SPECIALIST </t>
  </si>
  <si>
    <t xml:space="preserve">FOREST APPRAISER </t>
  </si>
  <si>
    <t xml:space="preserve">FORESTER </t>
  </si>
  <si>
    <t xml:space="preserve">HEALTH CARE FISCAL ANALYST </t>
  </si>
  <si>
    <t xml:space="preserve">HEALTH CARE MANAGEMENT SYSTEMS ANALYST </t>
  </si>
  <si>
    <t xml:space="preserve">HEALTH PROGRAM ADMINISTRATOR </t>
  </si>
  <si>
    <t xml:space="preserve">HIGHER EDUCATION SERVICES PROGRAM ANALYST </t>
  </si>
  <si>
    <t xml:space="preserve">HIGHWAY SAFETY PROGRAM ANALYST </t>
  </si>
  <si>
    <t xml:space="preserve">HISTORIC PRESERVATION PROGRAM ANALYST </t>
  </si>
  <si>
    <t xml:space="preserve">HISTORIC SITE RESTORATION COORDINATOR </t>
  </si>
  <si>
    <t xml:space="preserve">HOMELESS SERVICES REPRESENTATIVE </t>
  </si>
  <si>
    <t xml:space="preserve">HORTICULTURAL INSPECTOR </t>
  </si>
  <si>
    <t>HOUSING AND COMMUNITY RENEWAL SPECIALIST (and all applicable parenthetics)  *</t>
  </si>
  <si>
    <t xml:space="preserve">HOUSING SPECIALIST </t>
  </si>
  <si>
    <t>INDUSTRIAL HYGIENIST  *</t>
  </si>
  <si>
    <t xml:space="preserve">INSURANCE FUND SERVICES SPECIALIST </t>
  </si>
  <si>
    <t xml:space="preserve">INTERNAL AUDITOR </t>
  </si>
  <si>
    <t xml:space="preserve">INVESTIGATIVE OFFICER (and all applicable parenthetics) </t>
  </si>
  <si>
    <t xml:space="preserve">INVESTIGATIVE SPECIALIST (and all applicable parenthetics) </t>
  </si>
  <si>
    <t xml:space="preserve">INVESTMENT OFFICER </t>
  </si>
  <si>
    <t xml:space="preserve">JOBS PROGRAM SPECIALIST (and all applicable parenthetics) </t>
  </si>
  <si>
    <t xml:space="preserve">LABOR SERVICES REPRESENTATIVE (and all applicable parenthetics) </t>
  </si>
  <si>
    <t xml:space="preserve">LABORATORY SPECIALIST </t>
  </si>
  <si>
    <t xml:space="preserve">LIBRARIAN </t>
  </si>
  <si>
    <t xml:space="preserve">LICENSE EXAMINATION SPECIALIST </t>
  </si>
  <si>
    <t xml:space="preserve">MANAGEMENT SPECIALIST (and all applicable parenthetics) </t>
  </si>
  <si>
    <t xml:space="preserve">MEDICAID INTEGRITY SPECIALIST (and all applicable parenthetics) </t>
  </si>
  <si>
    <t xml:space="preserve">MEDICAID REDESIGN ANALYST </t>
  </si>
  <si>
    <t xml:space="preserve">MENTAL HEALTH PROGRAM SPECIALIST </t>
  </si>
  <si>
    <t xml:space="preserve">MINED LAND RECLAMATION SPECIALIST </t>
  </si>
  <si>
    <t xml:space="preserve">MINERAL RESOURCES TECHNICIAN </t>
  </si>
  <si>
    <t xml:space="preserve">OFFENDER REHABILITATION AIDE (and all applicable parenthetics) </t>
  </si>
  <si>
    <t xml:space="preserve">OFFENDER REHABILITATION COORDINATOR (and all applicable parenthetics) </t>
  </si>
  <si>
    <t xml:space="preserve">PAROLE OFFICER (and all applicable parenthetics) </t>
  </si>
  <si>
    <t xml:space="preserve">PESTICIDE CONTROL SPECIALIST (and all applicable parenthetics) </t>
  </si>
  <si>
    <t xml:space="preserve">POLICY ANALYST (PUBLIC AUTHORITY) </t>
  </si>
  <si>
    <t xml:space="preserve">POLICYHOLDER SERVICES REPRESENTATIVE </t>
  </si>
  <si>
    <t>PROGRAM RESEARCH SPECIALIST (and all applicable parenthetics)  *</t>
  </si>
  <si>
    <t xml:space="preserve">PROPERTY MANAGER </t>
  </si>
  <si>
    <t>PSYCHOLOGIST 1 **</t>
  </si>
  <si>
    <t xml:space="preserve">PUBLIC HEALTH FIELD SERVICES REPRESENTATIVE </t>
  </si>
  <si>
    <t xml:space="preserve">PUBLIC HEALTH SPECIALIST (ENVIRONMENT) </t>
  </si>
  <si>
    <t>PUBLIC SAFETY GRANTS REPRESENTATIVE *</t>
  </si>
  <si>
    <t>PURCHASING AGENT  *</t>
  </si>
  <si>
    <t xml:space="preserve">RADIOLOGICAL HEALTH SPECIALIST </t>
  </si>
  <si>
    <t xml:space="preserve">REAL ESTATE SPECIALIST </t>
  </si>
  <si>
    <t xml:space="preserve">REAL PROPERTY ANALYST </t>
  </si>
  <si>
    <t xml:space="preserve">RESOURCES AND REIMBURSEMENT AGENT </t>
  </si>
  <si>
    <t xml:space="preserve">RESOURCES AND REIMBURSEMENT PROGRAM DEVELOPMENT SPECIALIST </t>
  </si>
  <si>
    <t>RETIREMENT SYSTEMS INFORMATION REPRESENTATIVE  *</t>
  </si>
  <si>
    <t xml:space="preserve">REVENUE CRIMES SPECIALIST </t>
  </si>
  <si>
    <t xml:space="preserve">SAFETY AND HEALTH INSPECTOR </t>
  </si>
  <si>
    <t xml:space="preserve">SANITARIAN </t>
  </si>
  <si>
    <t xml:space="preserve">STATE PROGRAM EXAMINER (and all applicable parenthetics) </t>
  </si>
  <si>
    <t xml:space="preserve">STATISTICIAN </t>
  </si>
  <si>
    <t xml:space="preserve">SUPERVISOR INMATE GRIEVANCE PROGRAM </t>
  </si>
  <si>
    <t xml:space="preserve">TAX TECHNICIAN </t>
  </si>
  <si>
    <t xml:space="preserve">TAXPAYER SERVICES SPECIALIST (and all applicable parenthetics) </t>
  </si>
  <si>
    <t xml:space="preserve">TEMPORARY ASSISTANCE SPECIALIST (and all applicable parenthetics) </t>
  </si>
  <si>
    <t>TRAINING SPECIALIST  *</t>
  </si>
  <si>
    <t xml:space="preserve">TRAINING TECHNICIAN (POLICE) </t>
  </si>
  <si>
    <t>TRANSPORTATION ANALYST  *</t>
  </si>
  <si>
    <t xml:space="preserve">UNDERWRITER (and all applicable parenthetics) </t>
  </si>
  <si>
    <t xml:space="preserve">UNEMPLOYMENT INSURANCE REVIEWING EXAMINER </t>
  </si>
  <si>
    <t xml:space="preserve">UTILITY ANALYST (and all applicable parenthetics) </t>
  </si>
  <si>
    <t xml:space="preserve">UTILITY FINANCIAL ANALYST </t>
  </si>
  <si>
    <t xml:space="preserve">VETERANS BENEFITS ADVISOR </t>
  </si>
  <si>
    <t xml:space="preserve">VOCATIONAL REHABILITATION COUNSELOR (and all applicable parenthetics) </t>
  </si>
  <si>
    <t xml:space="preserve">WEIGHTS AND MEASURES SPECIALIST </t>
  </si>
  <si>
    <t xml:space="preserve">WORKFORCE PROGRAMS SPECIALIST </t>
  </si>
  <si>
    <t>ENVIRONMENTAL CHEMIST</t>
  </si>
  <si>
    <t>CRIMINAL JUSTICE PROGRAM SPECIALIST (and all applicable parenthetics)</t>
  </si>
  <si>
    <t>Criminal Justice Program Specialist Trainee 1  (and all applicable parenthetics)</t>
  </si>
  <si>
    <t>Criminal Justice Program Specialist Trainee 2 (and all applicable parenthetics)</t>
  </si>
  <si>
    <t>Criminal Justice Program Specialist 1 (and all applicable parenthetics)</t>
  </si>
  <si>
    <t>COASTAL RESOURCES SPECIALIST</t>
  </si>
  <si>
    <t>Coastal Resources Specialist Trainee 1</t>
  </si>
  <si>
    <t>Coastal Resources Specialist Trainee 2</t>
  </si>
  <si>
    <t>Coastal Resources Specialist 1</t>
  </si>
  <si>
    <t>STANDARDS COMPLIANCE ANALYST (DEVELOPMENTAL DISABILITIES)</t>
  </si>
  <si>
    <t>Standards Compliance Analyst (Developmental Disabilities) Trainee 1</t>
  </si>
  <si>
    <t>Standards Compliance Analyst (Developmental Disabilities) Trainee 2</t>
  </si>
  <si>
    <t xml:space="preserve">Standards Compliance Analyst 1 (Developmental Disabilities) </t>
  </si>
  <si>
    <t>PROGRAM OPERATIONS SPECIALIST</t>
  </si>
  <si>
    <t>LATENT PRINT EXAMINER</t>
  </si>
  <si>
    <t>Latent Print Examiner Trainee 1</t>
  </si>
  <si>
    <t>Latent Print Examiner Trainee 2</t>
  </si>
  <si>
    <t>Latent Print Examiner 1</t>
  </si>
  <si>
    <t>PST April 2021</t>
  </si>
  <si>
    <t>PROJECT MANAGER</t>
  </si>
  <si>
    <t>Project Manager Trainee 1</t>
  </si>
  <si>
    <t>Project Manager Trainee 2</t>
  </si>
  <si>
    <t>Project Manager 1</t>
  </si>
  <si>
    <t>PUBLIC INFORMATION SPECIALIST</t>
  </si>
  <si>
    <t>Public Information Specialist Trainee 1</t>
  </si>
  <si>
    <t>Public Information Specialist Trainee 2</t>
  </si>
  <si>
    <t>PS&amp;T Traineeships (PEF represented), Fiscal Year 2021-2022</t>
  </si>
  <si>
    <t>* The actual salary paid to a trainee at the second level will be $52,465, representing the statutory Grade 15 plus $1,498.</t>
  </si>
  <si>
    <t>Public Information Specialist 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</si>
</sst>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quot;#,##0_);[Red]\(&quot;$&quot;#,##0\)"/>
    <numFmt numFmtId="164" formatCode="&quot;$&quot;#,##0"/>
  </numFmts>
  <fonts count="15" x14ac:knownFonts="1">
    <font>
      <sz val="12"/>
      <color theme="1"/>
      <name val="Times New Roman"/>
      <family val="2"/>
    </font>
    <font>
      <sz val="12"/>
      <name val="Arial"/>
      <family val="2"/>
    </font>
    <font>
      <b/>
      <sz val="12"/>
      <name val="Arial"/>
      <family val="2"/>
    </font>
    <font>
      <sz val="12"/>
      <color theme="1"/>
      <name val="Arial"/>
      <family val="2"/>
    </font>
    <font>
      <b/>
      <sz val="16"/>
      <name val="Arial"/>
      <family val="2"/>
    </font>
    <font>
      <b/>
      <i/>
      <u/>
      <sz val="16"/>
      <name val="Arial"/>
      <family val="2"/>
    </font>
    <font>
      <b/>
      <sz val="10"/>
      <name val="Arial"/>
      <family val="2"/>
    </font>
    <font>
      <sz val="10"/>
      <name val="Arial"/>
      <family val="2"/>
    </font>
    <font>
      <b/>
      <u/>
      <sz val="12"/>
      <name val="Arial"/>
      <family val="2"/>
    </font>
    <font>
      <b/>
      <u/>
      <sz val="10"/>
      <name val="Arial"/>
      <family val="2"/>
    </font>
    <font>
      <sz val="8"/>
      <name val="Arial"/>
      <family val="2"/>
    </font>
    <font>
      <b/>
      <u/>
      <sz val="16"/>
      <name val="Arial"/>
      <family val="2"/>
    </font>
    <font>
      <b/>
      <i/>
      <u/>
      <sz val="10"/>
      <name val="Arial"/>
      <family val="2"/>
    </font>
    <font>
      <b/>
      <u/>
      <sz val="14"/>
      <name val="Arial"/>
      <family val="2"/>
    </font>
    <font>
      <sz val="11"/>
      <name val="Arial"/>
      <family val="2"/>
    </font>
  </fonts>
  <fills count="5">
    <fill>
      <patternFill patternType="none"/>
    </fill>
    <fill>
      <patternFill patternType="gray125"/>
    </fill>
    <fill>
      <patternFill patternType="solid">
        <fgColor theme="0" tint="-0.14999847407452621"/>
        <bgColor indexed="64"/>
      </patternFill>
    </fill>
    <fill>
      <patternFill patternType="solid">
        <fgColor rgb="FFFFC000"/>
        <bgColor indexed="64"/>
      </patternFill>
    </fill>
    <fill>
      <patternFill patternType="solid">
        <fgColor indexed="22"/>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top style="thin">
        <color indexed="64"/>
      </top>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s>
  <cellStyleXfs count="1">
    <xf numFmtId="0" fontId="0" fillId="0" borderId="0"/>
  </cellStyleXfs>
  <cellXfs count="298">
    <xf numFmtId="0" fontId="0" fillId="0" borderId="0" xfId="0"/>
    <xf numFmtId="0" fontId="1" fillId="0" borderId="0" xfId="0" applyFont="1" applyAlignment="1">
      <alignment horizontal="left"/>
    </xf>
    <xf numFmtId="0" fontId="2" fillId="0" borderId="0" xfId="0" applyFont="1"/>
    <xf numFmtId="0" fontId="1" fillId="0" borderId="0" xfId="0" applyFont="1"/>
    <xf numFmtId="0" fontId="1" fillId="2" borderId="1" xfId="0" applyFont="1" applyFill="1" applyBorder="1" applyAlignment="1">
      <alignment horizontal="center"/>
    </xf>
    <xf numFmtId="0" fontId="1" fillId="3" borderId="1" xfId="0" applyFont="1" applyFill="1" applyBorder="1" applyAlignment="1">
      <alignment horizontal="center"/>
    </xf>
    <xf numFmtId="0" fontId="1" fillId="3" borderId="1" xfId="0" applyFont="1" applyFill="1" applyBorder="1" applyAlignment="1">
      <alignment horizontal="center" wrapText="1"/>
    </xf>
    <xf numFmtId="6" fontId="3" fillId="0" borderId="1" xfId="0" applyNumberFormat="1" applyFont="1" applyBorder="1"/>
    <xf numFmtId="0" fontId="3" fillId="0" borderId="1" xfId="0" applyFont="1" applyBorder="1"/>
    <xf numFmtId="0" fontId="5" fillId="0" borderId="0" xfId="0" applyFont="1" applyFill="1" applyAlignment="1"/>
    <xf numFmtId="0" fontId="6" fillId="0" borderId="0" xfId="0" applyFont="1" applyAlignment="1"/>
    <xf numFmtId="0" fontId="6" fillId="4" borderId="2" xfId="0" applyFont="1" applyFill="1" applyBorder="1" applyAlignment="1">
      <alignment horizontal="left" vertical="center" wrapText="1"/>
    </xf>
    <xf numFmtId="0" fontId="6" fillId="4" borderId="2" xfId="0" applyFont="1" applyFill="1" applyBorder="1" applyAlignment="1">
      <alignment horizontal="center" vertical="center" wrapText="1"/>
    </xf>
    <xf numFmtId="164" fontId="6" fillId="4" borderId="2" xfId="0" applyNumberFormat="1" applyFont="1" applyFill="1" applyBorder="1" applyAlignment="1">
      <alignment horizontal="center" vertical="center" wrapText="1"/>
    </xf>
    <xf numFmtId="3" fontId="6" fillId="4" borderId="2" xfId="0" applyNumberFormat="1" applyFont="1" applyFill="1" applyBorder="1" applyAlignment="1">
      <alignment horizontal="center" vertical="top" wrapText="1"/>
    </xf>
    <xf numFmtId="3" fontId="6" fillId="4" borderId="2" xfId="0" applyNumberFormat="1" applyFont="1" applyFill="1" applyBorder="1" applyAlignment="1">
      <alignment horizontal="center" vertical="center" wrapText="1"/>
    </xf>
    <xf numFmtId="0" fontId="6" fillId="4" borderId="1" xfId="0" applyFont="1" applyFill="1" applyBorder="1" applyAlignment="1">
      <alignment horizontal="left" vertical="center" wrapText="1"/>
    </xf>
    <xf numFmtId="0" fontId="6" fillId="4" borderId="1" xfId="0" applyFont="1" applyFill="1" applyBorder="1" applyAlignment="1">
      <alignment horizontal="center" vertical="center" wrapText="1"/>
    </xf>
    <xf numFmtId="0" fontId="7" fillId="0" borderId="0" xfId="0" applyFont="1" applyAlignment="1"/>
    <xf numFmtId="0" fontId="6" fillId="0" borderId="4" xfId="0" applyFont="1" applyBorder="1" applyAlignment="1">
      <alignment horizontal="center" vertical="center" wrapText="1"/>
    </xf>
    <xf numFmtId="0" fontId="6" fillId="0" borderId="4" xfId="0" applyFont="1" applyBorder="1" applyAlignment="1">
      <alignment horizontal="center" wrapText="1"/>
    </xf>
    <xf numFmtId="0" fontId="6" fillId="0" borderId="4" xfId="0" applyFont="1" applyBorder="1" applyAlignment="1">
      <alignment horizontal="left" vertical="center" wrapText="1"/>
    </xf>
    <xf numFmtId="0" fontId="8" fillId="0" borderId="6" xfId="0" applyFont="1" applyBorder="1" applyAlignment="1">
      <alignment wrapText="1"/>
    </xf>
    <xf numFmtId="0" fontId="8" fillId="0" borderId="7" xfId="0" applyFont="1" applyBorder="1" applyAlignment="1">
      <alignment horizontal="center" wrapText="1"/>
    </xf>
    <xf numFmtId="0" fontId="7" fillId="0" borderId="7" xfId="0" applyFont="1" applyBorder="1" applyAlignment="1"/>
    <xf numFmtId="0" fontId="7" fillId="0" borderId="0" xfId="0" applyFont="1" applyBorder="1" applyAlignment="1">
      <alignment horizontal="center"/>
    </xf>
    <xf numFmtId="0" fontId="5" fillId="0" borderId="0" xfId="0" applyFont="1" applyAlignment="1"/>
    <xf numFmtId="164" fontId="6" fillId="4" borderId="3" xfId="0" applyNumberFormat="1" applyFont="1" applyFill="1" applyBorder="1" applyAlignment="1">
      <alignment horizontal="center" vertical="center" wrapText="1"/>
    </xf>
    <xf numFmtId="3" fontId="6" fillId="4" borderId="3" xfId="0" applyNumberFormat="1" applyFont="1" applyFill="1" applyBorder="1" applyAlignment="1">
      <alignment horizontal="center" vertical="center" wrapText="1"/>
    </xf>
    <xf numFmtId="0" fontId="9" fillId="0" borderId="4" xfId="0" applyFont="1" applyBorder="1" applyAlignment="1">
      <alignment horizontal="left" wrapText="1"/>
    </xf>
    <xf numFmtId="0" fontId="9" fillId="0" borderId="3" xfId="0" applyFont="1" applyBorder="1" applyAlignment="1">
      <alignment horizontal="center" wrapText="1"/>
    </xf>
    <xf numFmtId="0" fontId="7" fillId="0" borderId="4" xfId="0" applyFont="1" applyBorder="1" applyAlignment="1">
      <alignment horizontal="center" wrapText="1"/>
    </xf>
    <xf numFmtId="0" fontId="7" fillId="0" borderId="4" xfId="0" applyFont="1" applyBorder="1" applyAlignment="1">
      <alignment horizontal="center"/>
    </xf>
    <xf numFmtId="0" fontId="7" fillId="0" borderId="9" xfId="0" applyFont="1" applyBorder="1" applyAlignment="1">
      <alignment horizontal="center"/>
    </xf>
    <xf numFmtId="0" fontId="7" fillId="0" borderId="3" xfId="0" applyFont="1" applyBorder="1" applyAlignment="1">
      <alignment horizontal="center"/>
    </xf>
    <xf numFmtId="0" fontId="8" fillId="0" borderId="7" xfId="0" applyFont="1" applyBorder="1" applyAlignment="1">
      <alignment wrapText="1"/>
    </xf>
    <xf numFmtId="0" fontId="8" fillId="0" borderId="6" xfId="0" applyFont="1" applyBorder="1" applyAlignment="1">
      <alignment horizontal="center" wrapText="1"/>
    </xf>
    <xf numFmtId="0" fontId="7" fillId="0" borderId="7" xfId="0" applyFont="1" applyBorder="1" applyAlignment="1">
      <alignment wrapText="1"/>
    </xf>
    <xf numFmtId="0" fontId="7" fillId="0" borderId="10" xfId="0" applyFont="1" applyBorder="1" applyAlignment="1"/>
    <xf numFmtId="0" fontId="7" fillId="0" borderId="6" xfId="0" applyFont="1" applyBorder="1" applyAlignment="1">
      <alignment horizontal="center"/>
    </xf>
    <xf numFmtId="0" fontId="7" fillId="0" borderId="7" xfId="0" applyFont="1" applyBorder="1" applyAlignment="1">
      <alignment horizontal="center"/>
    </xf>
    <xf numFmtId="0" fontId="10" fillId="0" borderId="0" xfId="0" applyFont="1"/>
    <xf numFmtId="0" fontId="10" fillId="0" borderId="0" xfId="0" applyFont="1" applyBorder="1" applyAlignment="1">
      <alignment horizontal="center"/>
    </xf>
    <xf numFmtId="0" fontId="6" fillId="4" borderId="3" xfId="0" applyFont="1" applyFill="1" applyBorder="1" applyAlignment="1">
      <alignment horizontal="left" vertical="center" wrapText="1"/>
    </xf>
    <xf numFmtId="0" fontId="6" fillId="4" borderId="3" xfId="0" applyFont="1" applyFill="1" applyBorder="1" applyAlignment="1">
      <alignment horizontal="center" vertical="center" wrapText="1"/>
    </xf>
    <xf numFmtId="0" fontId="6" fillId="4" borderId="4" xfId="0" applyFont="1" applyFill="1" applyBorder="1" applyAlignment="1">
      <alignment horizontal="left" vertical="center" wrapText="1"/>
    </xf>
    <xf numFmtId="0" fontId="6" fillId="4" borderId="4" xfId="0" applyFont="1" applyFill="1" applyBorder="1" applyAlignment="1">
      <alignment horizontal="center" vertical="center" wrapText="1"/>
    </xf>
    <xf numFmtId="0" fontId="6" fillId="0" borderId="3" xfId="0" applyFont="1" applyBorder="1" applyAlignment="1">
      <alignment horizontal="center" wrapText="1"/>
    </xf>
    <xf numFmtId="0" fontId="7" fillId="0" borderId="7" xfId="0" applyFont="1" applyFill="1" applyBorder="1" applyAlignment="1"/>
    <xf numFmtId="0" fontId="11" fillId="0" borderId="0" xfId="0" applyFont="1" applyAlignment="1"/>
    <xf numFmtId="0" fontId="11" fillId="0" borderId="0" xfId="0" applyFont="1" applyFill="1" applyAlignment="1"/>
    <xf numFmtId="0" fontId="6" fillId="0" borderId="0" xfId="0" applyFont="1" applyFill="1" applyAlignment="1"/>
    <xf numFmtId="0" fontId="7" fillId="0" borderId="0" xfId="0" applyFont="1" applyFill="1" applyAlignment="1"/>
    <xf numFmtId="0" fontId="8" fillId="0" borderId="6" xfId="0" applyFont="1" applyFill="1" applyBorder="1" applyAlignment="1">
      <alignment wrapText="1"/>
    </xf>
    <xf numFmtId="0" fontId="8" fillId="0" borderId="7" xfId="0" applyFont="1" applyFill="1" applyBorder="1" applyAlignment="1">
      <alignment horizontal="center" wrapText="1"/>
    </xf>
    <xf numFmtId="0" fontId="7" fillId="0" borderId="0" xfId="0" applyFont="1" applyFill="1" applyBorder="1" applyAlignment="1">
      <alignment horizontal="center"/>
    </xf>
    <xf numFmtId="0" fontId="10" fillId="0" borderId="0" xfId="0" applyFont="1" applyFill="1" applyBorder="1"/>
    <xf numFmtId="0" fontId="10" fillId="0" borderId="0" xfId="0" applyFont="1" applyFill="1" applyBorder="1" applyAlignment="1">
      <alignment horizontal="center"/>
    </xf>
    <xf numFmtId="3" fontId="6" fillId="4" borderId="3" xfId="0" applyNumberFormat="1" applyFont="1" applyFill="1" applyBorder="1" applyAlignment="1">
      <alignment horizontal="center" vertical="top" wrapText="1"/>
    </xf>
    <xf numFmtId="0" fontId="5" fillId="0" borderId="0" xfId="0" applyFont="1" applyFill="1"/>
    <xf numFmtId="0" fontId="5" fillId="0" borderId="0" xfId="0" applyFont="1"/>
    <xf numFmtId="0" fontId="5" fillId="0" borderId="0" xfId="0" applyFont="1" applyAlignment="1">
      <alignment wrapText="1"/>
    </xf>
    <xf numFmtId="0" fontId="12" fillId="0" borderId="0" xfId="0" applyFont="1"/>
    <xf numFmtId="0" fontId="12" fillId="0" borderId="0" xfId="0" applyFont="1" applyAlignment="1">
      <alignment wrapText="1"/>
    </xf>
    <xf numFmtId="0" fontId="11" fillId="0" borderId="0" xfId="0" applyFont="1" applyAlignment="1">
      <alignment wrapText="1"/>
    </xf>
    <xf numFmtId="0" fontId="11" fillId="0" borderId="0" xfId="0" applyFont="1" applyAlignment="1">
      <alignment horizontal="center" wrapText="1"/>
    </xf>
    <xf numFmtId="0" fontId="11" fillId="0" borderId="0" xfId="0" applyFont="1" applyAlignment="1">
      <alignment horizontal="center"/>
    </xf>
    <xf numFmtId="0" fontId="7" fillId="0" borderId="8" xfId="0" applyFont="1" applyBorder="1" applyAlignment="1">
      <alignment wrapText="1"/>
    </xf>
    <xf numFmtId="0" fontId="7" fillId="0" borderId="7" xfId="0" applyFont="1" applyFill="1" applyBorder="1" applyAlignment="1">
      <alignment horizontal="center"/>
    </xf>
    <xf numFmtId="0" fontId="8" fillId="0" borderId="10" xfId="0" applyFont="1" applyBorder="1" applyAlignment="1">
      <alignment horizontal="center" wrapText="1"/>
    </xf>
    <xf numFmtId="0" fontId="10" fillId="0" borderId="0" xfId="0" applyFont="1" applyBorder="1" applyAlignment="1"/>
    <xf numFmtId="0" fontId="8" fillId="0" borderId="7" xfId="0" applyFont="1" applyBorder="1" applyAlignment="1"/>
    <xf numFmtId="0" fontId="8" fillId="0" borderId="7" xfId="0" applyFont="1" applyBorder="1" applyAlignment="1">
      <alignment horizontal="center"/>
    </xf>
    <xf numFmtId="6" fontId="11" fillId="0" borderId="0" xfId="0" applyNumberFormat="1" applyFont="1" applyAlignment="1">
      <alignment horizontal="center" wrapText="1"/>
    </xf>
    <xf numFmtId="6" fontId="11" fillId="0" borderId="0" xfId="0" applyNumberFormat="1" applyFont="1" applyAlignment="1">
      <alignment horizontal="center"/>
    </xf>
    <xf numFmtId="0" fontId="6" fillId="0" borderId="4" xfId="0" applyFont="1" applyBorder="1" applyAlignment="1">
      <alignment horizontal="left" vertical="center"/>
    </xf>
    <xf numFmtId="0" fontId="6" fillId="0" borderId="4" xfId="0" applyFont="1" applyBorder="1" applyAlignment="1">
      <alignment horizontal="center" vertical="center"/>
    </xf>
    <xf numFmtId="0" fontId="6" fillId="0" borderId="4" xfId="0" applyFont="1" applyBorder="1" applyAlignment="1">
      <alignment horizontal="center"/>
    </xf>
    <xf numFmtId="0" fontId="7" fillId="0" borderId="10" xfId="0" applyFont="1" applyBorder="1" applyAlignment="1">
      <alignment horizontal="center"/>
    </xf>
    <xf numFmtId="0" fontId="11" fillId="0" borderId="0" xfId="0" applyFont="1" applyFill="1" applyAlignment="1">
      <alignment wrapText="1"/>
    </xf>
    <xf numFmtId="0" fontId="11" fillId="0" borderId="0" xfId="0" applyFont="1" applyFill="1" applyAlignment="1">
      <alignment horizontal="center" wrapText="1"/>
    </xf>
    <xf numFmtId="6" fontId="11" fillId="0" borderId="0" xfId="0" applyNumberFormat="1" applyFont="1" applyFill="1" applyAlignment="1">
      <alignment horizontal="center" wrapText="1"/>
    </xf>
    <xf numFmtId="6" fontId="11" fillId="0" borderId="0" xfId="0" applyNumberFormat="1" applyFont="1" applyFill="1" applyAlignment="1">
      <alignment horizontal="center"/>
    </xf>
    <xf numFmtId="0" fontId="11" fillId="0" borderId="0" xfId="0" applyFont="1" applyFill="1" applyAlignment="1">
      <alignment horizontal="center"/>
    </xf>
    <xf numFmtId="0" fontId="7" fillId="0" borderId="0" xfId="0" applyFont="1" applyBorder="1" applyAlignment="1">
      <alignment vertical="top"/>
    </xf>
    <xf numFmtId="0" fontId="7" fillId="0" borderId="0" xfId="0" applyFont="1" applyBorder="1" applyAlignment="1"/>
    <xf numFmtId="0" fontId="7" fillId="0" borderId="0" xfId="0" applyFont="1" applyBorder="1" applyAlignment="1">
      <alignment wrapText="1"/>
    </xf>
    <xf numFmtId="164" fontId="6" fillId="4" borderId="4" xfId="0" applyNumberFormat="1" applyFont="1" applyFill="1" applyBorder="1" applyAlignment="1">
      <alignment horizontal="center" vertical="center" wrapText="1"/>
    </xf>
    <xf numFmtId="3" fontId="6" fillId="4" borderId="5" xfId="0" applyNumberFormat="1" applyFont="1" applyFill="1" applyBorder="1" applyAlignment="1">
      <alignment horizontal="center" vertical="top" wrapText="1"/>
    </xf>
    <xf numFmtId="0" fontId="8" fillId="0" borderId="7" xfId="0" applyFont="1" applyFill="1" applyBorder="1" applyAlignment="1">
      <alignment wrapText="1"/>
    </xf>
    <xf numFmtId="0" fontId="8" fillId="0" borderId="6" xfId="0" applyFont="1" applyFill="1" applyBorder="1" applyAlignment="1">
      <alignment horizontal="center" wrapText="1"/>
    </xf>
    <xf numFmtId="3" fontId="11" fillId="0" borderId="0" xfId="0" applyNumberFormat="1" applyFont="1" applyAlignment="1">
      <alignment horizontal="center"/>
    </xf>
    <xf numFmtId="0" fontId="13" fillId="0" borderId="0" xfId="0" applyFont="1" applyFill="1" applyAlignment="1">
      <alignment wrapText="1"/>
    </xf>
    <xf numFmtId="0" fontId="13" fillId="0" borderId="0" xfId="0" applyFont="1" applyFill="1" applyAlignment="1">
      <alignment horizontal="center" wrapText="1"/>
    </xf>
    <xf numFmtId="6" fontId="13" fillId="0" borderId="0" xfId="0" applyNumberFormat="1" applyFont="1" applyFill="1" applyAlignment="1">
      <alignment horizontal="center" wrapText="1"/>
    </xf>
    <xf numFmtId="6" fontId="13" fillId="0" borderId="0" xfId="0" applyNumberFormat="1" applyFont="1" applyFill="1" applyAlignment="1">
      <alignment horizontal="center"/>
    </xf>
    <xf numFmtId="0" fontId="13" fillId="0" borderId="0" xfId="0" applyFont="1" applyFill="1" applyAlignment="1"/>
    <xf numFmtId="0" fontId="13" fillId="0" borderId="0" xfId="0" applyFont="1" applyFill="1" applyAlignment="1">
      <alignment horizontal="center"/>
    </xf>
    <xf numFmtId="0" fontId="7" fillId="0" borderId="8" xfId="0" applyFont="1" applyFill="1" applyBorder="1" applyAlignment="1">
      <alignment horizontal="center" wrapText="1"/>
    </xf>
    <xf numFmtId="0" fontId="7" fillId="0" borderId="0" xfId="0" applyFont="1" applyFill="1" applyBorder="1" applyAlignment="1">
      <alignment wrapText="1"/>
    </xf>
    <xf numFmtId="0" fontId="7" fillId="0" borderId="7" xfId="0" applyFont="1" applyFill="1" applyBorder="1" applyAlignment="1">
      <alignment horizontal="center" wrapText="1"/>
    </xf>
    <xf numFmtId="0" fontId="7" fillId="0" borderId="0" xfId="0" applyFont="1" applyFill="1" applyBorder="1" applyAlignment="1">
      <alignment horizontal="center" wrapText="1"/>
    </xf>
    <xf numFmtId="0" fontId="7" fillId="0" borderId="6" xfId="0" applyFont="1" applyBorder="1" applyAlignment="1"/>
    <xf numFmtId="0" fontId="9" fillId="0" borderId="0" xfId="0" applyFont="1" applyFill="1" applyBorder="1" applyAlignment="1">
      <alignment horizontal="left" wrapText="1"/>
    </xf>
    <xf numFmtId="0" fontId="9" fillId="0" borderId="0" xfId="0" applyFont="1" applyFill="1" applyBorder="1" applyAlignment="1">
      <alignment horizontal="center" wrapText="1"/>
    </xf>
    <xf numFmtId="0" fontId="1" fillId="0" borderId="0" xfId="0" applyFont="1" applyFill="1" applyAlignment="1">
      <alignment wrapText="1"/>
    </xf>
    <xf numFmtId="0" fontId="1" fillId="0" borderId="0" xfId="0" applyFont="1" applyFill="1" applyAlignment="1">
      <alignment horizontal="center" wrapText="1"/>
    </xf>
    <xf numFmtId="6" fontId="1" fillId="0" borderId="0" xfId="0" applyNumberFormat="1" applyFont="1" applyFill="1" applyAlignment="1">
      <alignment horizontal="center" wrapText="1"/>
    </xf>
    <xf numFmtId="6" fontId="1" fillId="0" borderId="0" xfId="0" applyNumberFormat="1" applyFont="1" applyFill="1" applyAlignment="1">
      <alignment horizontal="center"/>
    </xf>
    <xf numFmtId="0" fontId="1" fillId="0" borderId="0" xfId="0" applyFont="1" applyFill="1" applyAlignment="1"/>
    <xf numFmtId="0" fontId="1" fillId="0" borderId="0" xfId="0" applyFont="1" applyFill="1" applyAlignment="1">
      <alignment horizontal="center"/>
    </xf>
    <xf numFmtId="0" fontId="1" fillId="0" borderId="0" xfId="0" applyFont="1" applyAlignment="1"/>
    <xf numFmtId="0" fontId="1" fillId="0" borderId="0" xfId="0" applyFont="1" applyBorder="1" applyAlignment="1"/>
    <xf numFmtId="0" fontId="1" fillId="0" borderId="0" xfId="0" applyFont="1" applyBorder="1" applyAlignment="1">
      <alignment horizontal="center"/>
    </xf>
    <xf numFmtId="6" fontId="1" fillId="0" borderId="0" xfId="0" applyNumberFormat="1" applyFont="1" applyBorder="1" applyAlignment="1">
      <alignment horizontal="center" wrapText="1"/>
    </xf>
    <xf numFmtId="6" fontId="1" fillId="0" borderId="0" xfId="0" applyNumberFormat="1" applyFont="1" applyBorder="1" applyAlignment="1">
      <alignment horizontal="center"/>
    </xf>
    <xf numFmtId="0" fontId="7" fillId="0" borderId="0" xfId="0" applyFont="1" applyFill="1" applyBorder="1"/>
    <xf numFmtId="0" fontId="7" fillId="0" borderId="0" xfId="0" applyFont="1" applyBorder="1" applyAlignment="1">
      <alignment horizontal="left" vertical="top" wrapText="1"/>
    </xf>
    <xf numFmtId="0" fontId="1" fillId="0" borderId="0" xfId="0" applyFont="1" applyAlignment="1">
      <alignment horizontal="center"/>
    </xf>
    <xf numFmtId="6" fontId="1" fillId="0" borderId="7" xfId="0" applyNumberFormat="1" applyFont="1" applyBorder="1" applyAlignment="1">
      <alignment horizontal="center"/>
    </xf>
    <xf numFmtId="0" fontId="1" fillId="0" borderId="7" xfId="0" applyFont="1" applyBorder="1" applyAlignment="1"/>
    <xf numFmtId="0" fontId="1" fillId="0" borderId="7" xfId="0" applyFont="1" applyBorder="1" applyAlignment="1">
      <alignment horizontal="center"/>
    </xf>
    <xf numFmtId="0" fontId="1" fillId="0" borderId="6" xfId="0" applyFont="1" applyBorder="1" applyAlignment="1">
      <alignment wrapText="1"/>
    </xf>
    <xf numFmtId="0" fontId="1" fillId="0" borderId="8" xfId="0" applyFont="1" applyBorder="1" applyAlignment="1">
      <alignment wrapText="1"/>
    </xf>
    <xf numFmtId="0" fontId="1" fillId="0" borderId="8" xfId="0" applyFont="1" applyBorder="1" applyAlignment="1">
      <alignment horizontal="center" wrapText="1"/>
    </xf>
    <xf numFmtId="6" fontId="1" fillId="0" borderId="8" xfId="0" applyNumberFormat="1" applyFont="1" applyBorder="1" applyAlignment="1">
      <alignment horizontal="center" wrapText="1"/>
    </xf>
    <xf numFmtId="6" fontId="1" fillId="0" borderId="8" xfId="0" applyNumberFormat="1" applyFont="1" applyBorder="1" applyAlignment="1">
      <alignment horizontal="center"/>
    </xf>
    <xf numFmtId="0" fontId="1" fillId="0" borderId="8" xfId="0" applyFont="1" applyBorder="1" applyAlignment="1"/>
    <xf numFmtId="0" fontId="1" fillId="0" borderId="8" xfId="0" applyFont="1" applyBorder="1" applyAlignment="1">
      <alignment horizontal="center"/>
    </xf>
    <xf numFmtId="0" fontId="1" fillId="0" borderId="0" xfId="0" applyFont="1" applyBorder="1" applyAlignment="1">
      <alignment wrapText="1"/>
    </xf>
    <xf numFmtId="0" fontId="1" fillId="0" borderId="0" xfId="0" applyFont="1" applyBorder="1" applyAlignment="1">
      <alignment horizontal="center" wrapText="1"/>
    </xf>
    <xf numFmtId="0" fontId="1" fillId="0" borderId="0" xfId="0" applyFont="1" applyFill="1" applyBorder="1" applyAlignment="1">
      <alignment horizontal="center" wrapText="1"/>
    </xf>
    <xf numFmtId="0" fontId="1" fillId="0" borderId="0" xfId="0" applyFont="1" applyFill="1" applyBorder="1" applyAlignment="1">
      <alignment horizontal="center"/>
    </xf>
    <xf numFmtId="0" fontId="1" fillId="0" borderId="7" xfId="0" applyFont="1" applyBorder="1" applyAlignment="1">
      <alignment horizontal="center" wrapText="1"/>
    </xf>
    <xf numFmtId="0" fontId="1" fillId="0" borderId="10" xfId="0" applyFont="1" applyBorder="1" applyAlignment="1"/>
    <xf numFmtId="0" fontId="1" fillId="0" borderId="6" xfId="0" applyFont="1" applyBorder="1" applyAlignment="1">
      <alignment horizontal="center"/>
    </xf>
    <xf numFmtId="0" fontId="1" fillId="0" borderId="11" xfId="0" applyFont="1" applyBorder="1" applyAlignment="1">
      <alignment horizontal="center" wrapText="1"/>
    </xf>
    <xf numFmtId="0" fontId="1" fillId="0" borderId="12" xfId="0" applyFont="1" applyBorder="1" applyAlignment="1"/>
    <xf numFmtId="0" fontId="1" fillId="0" borderId="0" xfId="0" applyFont="1" applyAlignment="1">
      <alignment horizontal="center" wrapText="1"/>
    </xf>
    <xf numFmtId="0" fontId="1" fillId="0" borderId="0" xfId="0" applyFont="1" applyAlignment="1">
      <alignment wrapText="1"/>
    </xf>
    <xf numFmtId="6" fontId="1" fillId="0" borderId="0" xfId="0" applyNumberFormat="1" applyFont="1" applyAlignment="1">
      <alignment horizontal="center" wrapText="1"/>
    </xf>
    <xf numFmtId="6" fontId="1" fillId="0" borderId="0" xfId="0" applyNumberFormat="1" applyFont="1" applyAlignment="1">
      <alignment horizontal="center"/>
    </xf>
    <xf numFmtId="0" fontId="1" fillId="0" borderId="4" xfId="0" applyFont="1" applyBorder="1" applyAlignment="1">
      <alignment wrapText="1"/>
    </xf>
    <xf numFmtId="0" fontId="1" fillId="0" borderId="4" xfId="0" applyFont="1" applyBorder="1" applyAlignment="1">
      <alignment horizontal="center" wrapText="1"/>
    </xf>
    <xf numFmtId="6" fontId="1" fillId="0" borderId="4" xfId="0" applyNumberFormat="1" applyFont="1" applyBorder="1" applyAlignment="1">
      <alignment horizontal="center" wrapText="1"/>
    </xf>
    <xf numFmtId="6" fontId="1" fillId="0" borderId="4" xfId="0" applyNumberFormat="1" applyFont="1" applyBorder="1" applyAlignment="1">
      <alignment horizontal="center"/>
    </xf>
    <xf numFmtId="0" fontId="1" fillId="0" borderId="4" xfId="0" applyFont="1" applyBorder="1" applyAlignment="1"/>
    <xf numFmtId="0" fontId="1" fillId="0" borderId="4" xfId="0" applyFont="1" applyBorder="1" applyAlignment="1">
      <alignment horizontal="center"/>
    </xf>
    <xf numFmtId="0" fontId="1" fillId="0" borderId="7" xfId="0" applyFont="1" applyBorder="1" applyAlignment="1">
      <alignment wrapText="1"/>
    </xf>
    <xf numFmtId="6" fontId="1" fillId="0" borderId="7" xfId="0" applyNumberFormat="1" applyFont="1" applyBorder="1" applyAlignment="1">
      <alignment horizontal="center" wrapText="1"/>
    </xf>
    <xf numFmtId="6" fontId="1" fillId="0" borderId="6" xfId="0" applyNumberFormat="1" applyFont="1" applyBorder="1" applyAlignment="1">
      <alignment horizontal="center"/>
    </xf>
    <xf numFmtId="0" fontId="1" fillId="0" borderId="7" xfId="0" applyFont="1" applyFill="1" applyBorder="1" applyAlignment="1"/>
    <xf numFmtId="0" fontId="1" fillId="0" borderId="8" xfId="0" applyFont="1" applyFill="1" applyBorder="1" applyAlignment="1"/>
    <xf numFmtId="0" fontId="1" fillId="0" borderId="9" xfId="0" applyFont="1" applyBorder="1" applyAlignment="1"/>
    <xf numFmtId="0" fontId="1" fillId="0" borderId="3" xfId="0" applyFont="1" applyFill="1" applyBorder="1" applyAlignment="1">
      <alignment wrapText="1"/>
    </xf>
    <xf numFmtId="0" fontId="1" fillId="0" borderId="4" xfId="0" applyFont="1" applyFill="1" applyBorder="1" applyAlignment="1">
      <alignment horizontal="center" wrapText="1"/>
    </xf>
    <xf numFmtId="6" fontId="1" fillId="0" borderId="3" xfId="0" applyNumberFormat="1" applyFont="1" applyFill="1" applyBorder="1" applyAlignment="1">
      <alignment horizontal="center" wrapText="1"/>
    </xf>
    <xf numFmtId="6" fontId="1" fillId="0" borderId="4" xfId="0" applyNumberFormat="1" applyFont="1" applyFill="1" applyBorder="1" applyAlignment="1">
      <alignment horizontal="center"/>
    </xf>
    <xf numFmtId="0" fontId="1" fillId="0" borderId="4" xfId="0" applyFont="1" applyFill="1" applyBorder="1" applyAlignment="1"/>
    <xf numFmtId="0" fontId="1" fillId="0" borderId="5" xfId="0" applyFont="1" applyFill="1" applyBorder="1" applyAlignment="1">
      <alignment horizontal="center"/>
    </xf>
    <xf numFmtId="0" fontId="1" fillId="0" borderId="6" xfId="0" applyFont="1" applyFill="1" applyBorder="1" applyAlignment="1">
      <alignment horizontal="center" wrapText="1"/>
    </xf>
    <xf numFmtId="0" fontId="1" fillId="0" borderId="6" xfId="0" applyFont="1" applyFill="1" applyBorder="1" applyAlignment="1">
      <alignment horizontal="center"/>
    </xf>
    <xf numFmtId="0" fontId="1" fillId="0" borderId="4" xfId="0" applyFont="1" applyFill="1" applyBorder="1" applyAlignment="1">
      <alignment horizontal="center"/>
    </xf>
    <xf numFmtId="0" fontId="1" fillId="0" borderId="7" xfId="0" applyFont="1" applyFill="1" applyBorder="1" applyAlignment="1">
      <alignment horizontal="center"/>
    </xf>
    <xf numFmtId="0" fontId="1" fillId="0" borderId="6" xfId="0" applyFont="1" applyFill="1" applyBorder="1" applyAlignment="1"/>
    <xf numFmtId="0" fontId="1" fillId="0" borderId="11" xfId="0" applyFont="1" applyFill="1" applyBorder="1" applyAlignment="1"/>
    <xf numFmtId="0" fontId="1" fillId="0" borderId="12" xfId="0" applyFont="1" applyFill="1" applyBorder="1" applyAlignment="1">
      <alignment horizontal="center"/>
    </xf>
    <xf numFmtId="0" fontId="1" fillId="0" borderId="5" xfId="0" applyFont="1" applyFill="1" applyBorder="1" applyAlignment="1">
      <alignment horizontal="center" wrapText="1"/>
    </xf>
    <xf numFmtId="0" fontId="1" fillId="0" borderId="3" xfId="0" applyFont="1" applyFill="1" applyBorder="1" applyAlignment="1">
      <alignment horizontal="center"/>
    </xf>
    <xf numFmtId="6" fontId="1" fillId="0" borderId="11" xfId="0" applyNumberFormat="1" applyFont="1" applyBorder="1" applyAlignment="1">
      <alignment horizontal="center"/>
    </xf>
    <xf numFmtId="6" fontId="1" fillId="0" borderId="5" xfId="0" applyNumberFormat="1" applyFont="1" applyBorder="1" applyAlignment="1">
      <alignment horizontal="center"/>
    </xf>
    <xf numFmtId="6" fontId="1" fillId="0" borderId="3" xfId="0" applyNumberFormat="1" applyFont="1" applyBorder="1" applyAlignment="1">
      <alignment horizontal="center"/>
    </xf>
    <xf numFmtId="0" fontId="1" fillId="0" borderId="8" xfId="0" applyFont="1" applyFill="1" applyBorder="1" applyAlignment="1">
      <alignment wrapText="1"/>
    </xf>
    <xf numFmtId="0" fontId="1" fillId="0" borderId="8" xfId="0" applyFont="1" applyFill="1" applyBorder="1" applyAlignment="1">
      <alignment horizontal="center"/>
    </xf>
    <xf numFmtId="6" fontId="1" fillId="0" borderId="8" xfId="0" applyNumberFormat="1" applyFont="1" applyFill="1" applyBorder="1" applyAlignment="1">
      <alignment horizontal="center"/>
    </xf>
    <xf numFmtId="0" fontId="1" fillId="0" borderId="9" xfId="0" applyFont="1" applyBorder="1" applyAlignment="1">
      <alignment horizontal="center" wrapText="1"/>
    </xf>
    <xf numFmtId="0" fontId="1" fillId="0" borderId="10" xfId="0" applyFont="1" applyBorder="1" applyAlignment="1">
      <alignment horizontal="center"/>
    </xf>
    <xf numFmtId="0" fontId="1" fillId="0" borderId="12" xfId="0" applyFont="1" applyBorder="1" applyAlignment="1">
      <alignment horizontal="center"/>
    </xf>
    <xf numFmtId="0" fontId="1" fillId="0" borderId="3" xfId="0" applyFont="1" applyBorder="1" applyAlignment="1">
      <alignment horizontal="center" wrapText="1"/>
    </xf>
    <xf numFmtId="0" fontId="1" fillId="0" borderId="3" xfId="0" applyFont="1" applyBorder="1" applyAlignment="1">
      <alignment horizontal="center"/>
    </xf>
    <xf numFmtId="0" fontId="1" fillId="0" borderId="6" xfId="0" applyFont="1" applyBorder="1" applyAlignment="1">
      <alignment horizontal="center" wrapText="1"/>
    </xf>
    <xf numFmtId="0" fontId="1" fillId="0" borderId="11" xfId="0" applyFont="1" applyBorder="1" applyAlignment="1">
      <alignment horizontal="center"/>
    </xf>
    <xf numFmtId="0" fontId="1" fillId="0" borderId="9" xfId="0" applyFont="1" applyBorder="1" applyAlignment="1">
      <alignment horizontal="center"/>
    </xf>
    <xf numFmtId="6" fontId="1" fillId="0" borderId="12" xfId="0" applyNumberFormat="1" applyFont="1" applyBorder="1" applyAlignment="1">
      <alignment horizontal="center"/>
    </xf>
    <xf numFmtId="0" fontId="1" fillId="0" borderId="4" xfId="0" applyFont="1" applyFill="1" applyBorder="1" applyAlignment="1">
      <alignment wrapText="1"/>
    </xf>
    <xf numFmtId="0" fontId="1" fillId="0" borderId="3" xfId="0" applyFont="1" applyFill="1" applyBorder="1" applyAlignment="1">
      <alignment horizontal="center" wrapText="1"/>
    </xf>
    <xf numFmtId="6" fontId="1" fillId="0" borderId="4" xfId="0" applyNumberFormat="1" applyFont="1" applyFill="1" applyBorder="1" applyAlignment="1">
      <alignment horizontal="center" wrapText="1"/>
    </xf>
    <xf numFmtId="6" fontId="1" fillId="0" borderId="5" xfId="0" applyNumberFormat="1" applyFont="1" applyFill="1" applyBorder="1" applyAlignment="1">
      <alignment horizontal="center"/>
    </xf>
    <xf numFmtId="0" fontId="1" fillId="0" borderId="9" xfId="0" applyFont="1" applyFill="1" applyBorder="1" applyAlignment="1"/>
    <xf numFmtId="0" fontId="1" fillId="0" borderId="7" xfId="0" applyFont="1" applyFill="1" applyBorder="1" applyAlignment="1">
      <alignment horizontal="center" wrapText="1"/>
    </xf>
    <xf numFmtId="0" fontId="1" fillId="0" borderId="10" xfId="0" applyFont="1" applyFill="1" applyBorder="1" applyAlignment="1"/>
    <xf numFmtId="0" fontId="1" fillId="0" borderId="7" xfId="0" applyFont="1" applyFill="1" applyBorder="1" applyAlignment="1">
      <alignment wrapText="1"/>
    </xf>
    <xf numFmtId="0" fontId="1" fillId="0" borderId="11" xfId="0" applyFont="1" applyFill="1" applyBorder="1" applyAlignment="1">
      <alignment horizontal="center" wrapText="1"/>
    </xf>
    <xf numFmtId="164" fontId="1" fillId="0" borderId="7" xfId="0" applyNumberFormat="1" applyFont="1" applyBorder="1" applyAlignment="1">
      <alignment horizontal="center"/>
    </xf>
    <xf numFmtId="0" fontId="1" fillId="0" borderId="8" xfId="0" applyFont="1" applyFill="1" applyBorder="1" applyAlignment="1">
      <alignment horizontal="center" wrapText="1"/>
    </xf>
    <xf numFmtId="164" fontId="1" fillId="0" borderId="8" xfId="0" applyNumberFormat="1" applyFont="1" applyBorder="1" applyAlignment="1">
      <alignment horizontal="center"/>
    </xf>
    <xf numFmtId="3" fontId="1" fillId="0" borderId="0" xfId="0" applyNumberFormat="1" applyFont="1" applyAlignment="1">
      <alignment horizontal="center"/>
    </xf>
    <xf numFmtId="3" fontId="1" fillId="0" borderId="3" xfId="0" applyNumberFormat="1" applyFont="1" applyBorder="1" applyAlignment="1">
      <alignment horizontal="center"/>
    </xf>
    <xf numFmtId="3" fontId="1" fillId="0" borderId="4" xfId="0" applyNumberFormat="1" applyFont="1" applyBorder="1" applyAlignment="1">
      <alignment horizontal="center"/>
    </xf>
    <xf numFmtId="0" fontId="1" fillId="0" borderId="11" xfId="0" applyFont="1" applyFill="1" applyBorder="1" applyAlignment="1">
      <alignment horizontal="center"/>
    </xf>
    <xf numFmtId="0" fontId="7" fillId="0" borderId="0" xfId="0" applyFont="1" applyFill="1" applyAlignment="1">
      <alignment wrapText="1"/>
    </xf>
    <xf numFmtId="0" fontId="7" fillId="0" borderId="0" xfId="0" applyFont="1" applyFill="1" applyAlignment="1">
      <alignment horizontal="center" wrapText="1"/>
    </xf>
    <xf numFmtId="6" fontId="7" fillId="0" borderId="0" xfId="0" applyNumberFormat="1" applyFont="1" applyFill="1" applyAlignment="1">
      <alignment horizontal="center" wrapText="1"/>
    </xf>
    <xf numFmtId="6" fontId="1" fillId="0" borderId="8" xfId="0" applyNumberFormat="1" applyFont="1" applyFill="1" applyBorder="1" applyAlignment="1">
      <alignment horizontal="center" wrapText="1"/>
    </xf>
    <xf numFmtId="6" fontId="1" fillId="0" borderId="7" xfId="0" applyNumberFormat="1" applyFont="1" applyFill="1" applyBorder="1" applyAlignment="1">
      <alignment horizontal="center"/>
    </xf>
    <xf numFmtId="0" fontId="1" fillId="0" borderId="3" xfId="0" applyFont="1" applyBorder="1" applyAlignment="1">
      <alignment wrapText="1"/>
    </xf>
    <xf numFmtId="0" fontId="1" fillId="0" borderId="11" xfId="0" applyFont="1" applyBorder="1" applyAlignment="1">
      <alignment wrapText="1"/>
    </xf>
    <xf numFmtId="6" fontId="1" fillId="0" borderId="9" xfId="0" applyNumberFormat="1" applyFont="1" applyBorder="1" applyAlignment="1">
      <alignment horizontal="center"/>
    </xf>
    <xf numFmtId="164" fontId="1" fillId="0" borderId="12" xfId="0" applyNumberFormat="1" applyFont="1" applyBorder="1" applyAlignment="1">
      <alignment horizontal="center"/>
    </xf>
    <xf numFmtId="6" fontId="1" fillId="0" borderId="3" xfId="0" applyNumberFormat="1" applyFont="1" applyFill="1" applyBorder="1" applyAlignment="1">
      <alignment horizontal="center"/>
    </xf>
    <xf numFmtId="6" fontId="1" fillId="0" borderId="9" xfId="0" applyNumberFormat="1" applyFont="1" applyBorder="1" applyAlignment="1">
      <alignment horizontal="center" wrapText="1"/>
    </xf>
    <xf numFmtId="0" fontId="1" fillId="0" borderId="3" xfId="0" applyFont="1" applyBorder="1" applyAlignment="1"/>
    <xf numFmtId="0" fontId="1" fillId="0" borderId="10" xfId="0" applyFont="1" applyBorder="1" applyAlignment="1">
      <alignment horizontal="center" wrapText="1"/>
    </xf>
    <xf numFmtId="0" fontId="1" fillId="0" borderId="6" xfId="0" applyFont="1" applyBorder="1" applyAlignment="1"/>
    <xf numFmtId="0" fontId="1" fillId="0" borderId="11" xfId="0" applyFont="1" applyBorder="1" applyAlignment="1"/>
    <xf numFmtId="0" fontId="1" fillId="0" borderId="6" xfId="0" applyFont="1" applyFill="1" applyBorder="1" applyAlignment="1">
      <alignment wrapText="1"/>
    </xf>
    <xf numFmtId="6" fontId="1" fillId="0" borderId="0" xfId="0" applyNumberFormat="1" applyFont="1" applyFill="1" applyBorder="1" applyAlignment="1">
      <alignment horizontal="center" wrapText="1"/>
    </xf>
    <xf numFmtId="0" fontId="1" fillId="0" borderId="11" xfId="0" applyFont="1" applyFill="1" applyBorder="1" applyAlignment="1">
      <alignment wrapText="1"/>
    </xf>
    <xf numFmtId="0" fontId="1" fillId="0" borderId="13" xfId="0" applyFont="1" applyFill="1" applyBorder="1" applyAlignment="1">
      <alignment horizontal="center"/>
    </xf>
    <xf numFmtId="0" fontId="3" fillId="0" borderId="0" xfId="0" applyFont="1" applyAlignment="1"/>
    <xf numFmtId="0" fontId="3" fillId="0" borderId="0" xfId="0" applyFont="1" applyAlignment="1">
      <alignment wrapText="1"/>
    </xf>
    <xf numFmtId="0" fontId="3" fillId="0" borderId="0" xfId="0" applyFont="1" applyAlignment="1">
      <alignment horizontal="center" wrapText="1"/>
    </xf>
    <xf numFmtId="6" fontId="3" fillId="0" borderId="0" xfId="0" applyNumberFormat="1" applyFont="1" applyAlignment="1">
      <alignment horizontal="center" wrapText="1"/>
    </xf>
    <xf numFmtId="6" fontId="3" fillId="0" borderId="0" xfId="0" applyNumberFormat="1" applyFont="1" applyAlignment="1">
      <alignment horizontal="center"/>
    </xf>
    <xf numFmtId="0" fontId="3" fillId="0" borderId="0" xfId="0" applyFont="1" applyAlignment="1">
      <alignment horizontal="center"/>
    </xf>
    <xf numFmtId="0" fontId="3" fillId="0" borderId="4" xfId="0" applyFont="1" applyBorder="1" applyAlignment="1">
      <alignment wrapText="1"/>
    </xf>
    <xf numFmtId="0" fontId="3" fillId="0" borderId="4" xfId="0" applyFont="1" applyBorder="1" applyAlignment="1">
      <alignment horizontal="center" wrapText="1"/>
    </xf>
    <xf numFmtId="6" fontId="3" fillId="0" borderId="4" xfId="0" applyNumberFormat="1" applyFont="1" applyBorder="1" applyAlignment="1">
      <alignment horizontal="center" wrapText="1"/>
    </xf>
    <xf numFmtId="6" fontId="3" fillId="0" borderId="3" xfId="0" applyNumberFormat="1" applyFont="1" applyBorder="1" applyAlignment="1">
      <alignment horizontal="center"/>
    </xf>
    <xf numFmtId="6" fontId="3" fillId="0" borderId="4" xfId="0" applyNumberFormat="1" applyFont="1" applyBorder="1" applyAlignment="1">
      <alignment horizontal="center"/>
    </xf>
    <xf numFmtId="0" fontId="3" fillId="0" borderId="4" xfId="0" applyFont="1" applyBorder="1" applyAlignment="1"/>
    <xf numFmtId="0" fontId="3" fillId="0" borderId="4" xfId="0" applyFont="1" applyBorder="1" applyAlignment="1">
      <alignment horizontal="center"/>
    </xf>
    <xf numFmtId="0" fontId="3" fillId="0" borderId="7" xfId="0" applyFont="1" applyBorder="1" applyAlignment="1">
      <alignment horizontal="center" wrapText="1"/>
    </xf>
    <xf numFmtId="0" fontId="3" fillId="0" borderId="6" xfId="0" applyFont="1" applyBorder="1" applyAlignment="1">
      <alignment horizontal="center"/>
    </xf>
    <xf numFmtId="0" fontId="3" fillId="0" borderId="7" xfId="0" applyFont="1" applyBorder="1" applyAlignment="1">
      <alignment horizontal="center"/>
    </xf>
    <xf numFmtId="0" fontId="3" fillId="0" borderId="7" xfId="0" applyFont="1" applyBorder="1" applyAlignment="1"/>
    <xf numFmtId="0" fontId="3" fillId="0" borderId="7" xfId="0" applyFont="1" applyBorder="1" applyAlignment="1">
      <alignment wrapText="1"/>
    </xf>
    <xf numFmtId="6" fontId="3" fillId="0" borderId="8" xfId="0" applyNumberFormat="1" applyFont="1" applyBorder="1" applyAlignment="1">
      <alignment horizontal="center"/>
    </xf>
    <xf numFmtId="0" fontId="3" fillId="0" borderId="8" xfId="0" applyFont="1" applyBorder="1" applyAlignment="1">
      <alignment wrapText="1"/>
    </xf>
    <xf numFmtId="0" fontId="3" fillId="0" borderId="8" xfId="0" applyFont="1" applyBorder="1" applyAlignment="1">
      <alignment horizontal="center" wrapText="1"/>
    </xf>
    <xf numFmtId="0" fontId="3" fillId="0" borderId="8" xfId="0" applyFont="1" applyBorder="1" applyAlignment="1"/>
    <xf numFmtId="0" fontId="3" fillId="0" borderId="8" xfId="0" applyFont="1" applyBorder="1" applyAlignment="1">
      <alignment horizontal="center"/>
    </xf>
    <xf numFmtId="0" fontId="1" fillId="0" borderId="0" xfId="0" applyFont="1" applyAlignment="1">
      <alignment horizontal="center"/>
    </xf>
    <xf numFmtId="0" fontId="7" fillId="0" borderId="0" xfId="0" applyFont="1" applyBorder="1" applyAlignment="1">
      <alignment horizontal="left" vertical="top" wrapText="1"/>
    </xf>
    <xf numFmtId="0" fontId="7" fillId="0" borderId="0" xfId="0" applyFont="1" applyFill="1" applyBorder="1" applyAlignment="1">
      <alignment horizontal="left" vertical="top"/>
    </xf>
    <xf numFmtId="0" fontId="0" fillId="0" borderId="0" xfId="0" applyAlignment="1"/>
    <xf numFmtId="0" fontId="3" fillId="0" borderId="0" xfId="0" applyFont="1" applyFill="1" applyAlignment="1"/>
    <xf numFmtId="0" fontId="3" fillId="0" borderId="0" xfId="0" applyFont="1" applyFill="1" applyAlignment="1">
      <alignment wrapText="1"/>
    </xf>
    <xf numFmtId="0" fontId="3" fillId="0" borderId="0" xfId="0" applyFont="1" applyFill="1" applyAlignment="1">
      <alignment horizontal="center" wrapText="1"/>
    </xf>
    <xf numFmtId="6" fontId="3" fillId="0" borderId="0" xfId="0" applyNumberFormat="1" applyFont="1" applyFill="1" applyAlignment="1">
      <alignment horizontal="center"/>
    </xf>
    <xf numFmtId="0" fontId="3" fillId="0" borderId="0" xfId="0" applyFont="1" applyFill="1" applyAlignment="1">
      <alignment horizontal="center"/>
    </xf>
    <xf numFmtId="6" fontId="3" fillId="0" borderId="9" xfId="0" applyNumberFormat="1" applyFont="1" applyBorder="1" applyAlignment="1">
      <alignment horizontal="center"/>
    </xf>
    <xf numFmtId="0" fontId="3" fillId="0" borderId="10" xfId="0" applyFont="1" applyBorder="1" applyAlignment="1">
      <alignment horizontal="center"/>
    </xf>
    <xf numFmtId="0" fontId="1" fillId="0" borderId="0" xfId="0" applyFont="1" applyAlignment="1">
      <alignment horizontal="center"/>
    </xf>
    <xf numFmtId="0" fontId="7" fillId="0" borderId="0" xfId="0" applyFont="1" applyBorder="1" applyAlignment="1">
      <alignment horizontal="left" vertical="top" wrapText="1"/>
    </xf>
    <xf numFmtId="0" fontId="1" fillId="0" borderId="0" xfId="0" applyFont="1" applyAlignment="1">
      <alignment horizontal="center"/>
    </xf>
    <xf numFmtId="0" fontId="3" fillId="0" borderId="0" xfId="0" applyFont="1" applyBorder="1" applyAlignment="1">
      <alignment wrapText="1"/>
    </xf>
    <xf numFmtId="0" fontId="3" fillId="0" borderId="0" xfId="0" applyFont="1" applyBorder="1" applyAlignment="1">
      <alignment horizontal="center" wrapText="1"/>
    </xf>
    <xf numFmtId="6" fontId="3" fillId="0" borderId="0" xfId="0" applyNumberFormat="1" applyFont="1" applyBorder="1" applyAlignment="1">
      <alignment horizontal="center" wrapText="1"/>
    </xf>
    <xf numFmtId="6" fontId="3" fillId="0" borderId="0" xfId="0" applyNumberFormat="1" applyFont="1" applyBorder="1" applyAlignment="1">
      <alignment horizontal="center"/>
    </xf>
    <xf numFmtId="0" fontId="3" fillId="0" borderId="0" xfId="0" applyFont="1" applyBorder="1" applyAlignment="1"/>
    <xf numFmtId="0" fontId="3" fillId="0" borderId="0" xfId="0" applyFont="1" applyBorder="1" applyAlignment="1">
      <alignment horizontal="center"/>
    </xf>
    <xf numFmtId="0" fontId="0" fillId="0" borderId="0" xfId="0" applyAlignment="1">
      <alignment wrapText="1"/>
    </xf>
    <xf numFmtId="0" fontId="0" fillId="0" borderId="0" xfId="0" applyAlignment="1">
      <alignment horizontal="center" wrapText="1"/>
    </xf>
    <xf numFmtId="6" fontId="0" fillId="0" borderId="0" xfId="0" applyNumberFormat="1" applyAlignment="1">
      <alignment horizontal="center" wrapText="1"/>
    </xf>
    <xf numFmtId="6" fontId="0" fillId="0" borderId="0" xfId="0" applyNumberFormat="1" applyAlignment="1">
      <alignment horizontal="center"/>
    </xf>
    <xf numFmtId="0" fontId="0" fillId="0" borderId="0" xfId="0" applyAlignment="1">
      <alignment horizontal="center"/>
    </xf>
    <xf numFmtId="0" fontId="1" fillId="0" borderId="0" xfId="0" applyFont="1" applyAlignment="1">
      <alignment horizontal="center"/>
    </xf>
    <xf numFmtId="0" fontId="14" fillId="0" borderId="8" xfId="0" applyFont="1" applyBorder="1" applyAlignment="1">
      <alignment wrapText="1"/>
    </xf>
    <xf numFmtId="6" fontId="1" fillId="0" borderId="6" xfId="0" applyNumberFormat="1" applyFont="1" applyBorder="1" applyAlignment="1">
      <alignment horizontal="center" wrapText="1"/>
    </xf>
    <xf numFmtId="6" fontId="1" fillId="0" borderId="11" xfId="0" applyNumberFormat="1" applyFont="1" applyBorder="1" applyAlignment="1">
      <alignment horizontal="center" wrapText="1"/>
    </xf>
    <xf numFmtId="0" fontId="1" fillId="0" borderId="12" xfId="0" applyFont="1" applyFill="1" applyBorder="1" applyAlignment="1">
      <alignment wrapText="1"/>
    </xf>
    <xf numFmtId="0" fontId="1" fillId="0" borderId="12" xfId="0" applyFont="1" applyBorder="1" applyAlignment="1">
      <alignment wrapText="1"/>
    </xf>
    <xf numFmtId="0" fontId="1" fillId="0" borderId="0" xfId="0" applyFont="1" applyAlignment="1">
      <alignment horizontal="center"/>
    </xf>
    <xf numFmtId="0" fontId="1" fillId="0" borderId="0" xfId="0" applyFont="1" applyAlignment="1">
      <alignment horizontal="center"/>
    </xf>
    <xf numFmtId="0" fontId="7" fillId="0" borderId="0" xfId="0" applyFont="1" applyBorder="1" applyAlignment="1">
      <alignment horizontal="left" vertical="top" wrapText="1"/>
    </xf>
    <xf numFmtId="0" fontId="5" fillId="0" borderId="0" xfId="0" applyFont="1" applyAlignment="1">
      <alignment horizontal="left"/>
    </xf>
    <xf numFmtId="0" fontId="1" fillId="0" borderId="0" xfId="0" applyFont="1" applyAlignment="1">
      <alignment vertical="center"/>
    </xf>
    <xf numFmtId="0" fontId="1" fillId="0" borderId="8" xfId="0" applyFont="1" applyFill="1" applyBorder="1"/>
    <xf numFmtId="0" fontId="7" fillId="0" borderId="0" xfId="0" applyFont="1" applyBorder="1" applyAlignment="1">
      <alignment horizontal="left" vertical="top" wrapText="1"/>
    </xf>
    <xf numFmtId="0" fontId="1" fillId="0" borderId="1" xfId="0" applyFont="1" applyBorder="1" applyAlignment="1">
      <alignment horizontal="right"/>
    </xf>
    <xf numFmtId="6" fontId="1" fillId="0" borderId="1" xfId="0" applyNumberFormat="1" applyFont="1" applyBorder="1" applyAlignment="1">
      <alignment horizontal="center"/>
    </xf>
    <xf numFmtId="6" fontId="1" fillId="0" borderId="1" xfId="0" applyNumberFormat="1" applyFont="1" applyBorder="1" applyAlignment="1">
      <alignment horizontal="center" wrapText="1"/>
    </xf>
    <xf numFmtId="6" fontId="1" fillId="0" borderId="1" xfId="0" applyNumberFormat="1" applyFont="1" applyBorder="1" applyAlignment="1">
      <alignment horizontal="right"/>
    </xf>
    <xf numFmtId="0" fontId="7" fillId="0" borderId="5" xfId="0" applyFont="1" applyBorder="1" applyAlignment="1">
      <alignment horizontal="left" vertical="top" wrapText="1"/>
    </xf>
    <xf numFmtId="0" fontId="1" fillId="0" borderId="5" xfId="0" applyFont="1" applyBorder="1" applyAlignment="1">
      <alignment horizontal="left" vertical="top" wrapText="1"/>
    </xf>
    <xf numFmtId="0" fontId="7" fillId="0" borderId="5" xfId="0" applyFont="1" applyFill="1" applyBorder="1" applyAlignment="1">
      <alignment horizontal="left" vertical="top" wrapText="1"/>
    </xf>
    <xf numFmtId="0" fontId="7" fillId="0" borderId="0" xfId="0" applyFont="1" applyFill="1" applyBorder="1" applyAlignment="1">
      <alignment horizontal="left" vertical="top"/>
    </xf>
    <xf numFmtId="0" fontId="7" fillId="0" borderId="5" xfId="0" applyFont="1" applyFill="1" applyBorder="1" applyAlignment="1">
      <alignment horizontal="center" wrapText="1"/>
    </xf>
    <xf numFmtId="0" fontId="7" fillId="0" borderId="5" xfId="0" applyFont="1" applyBorder="1" applyAlignment="1"/>
    <xf numFmtId="0" fontId="7" fillId="0" borderId="0" xfId="0" applyFont="1" applyBorder="1" applyAlignment="1">
      <alignment horizontal="left" vertical="top" wrapText="1"/>
    </xf>
    <xf numFmtId="0" fontId="7" fillId="0" borderId="5" xfId="0" applyFont="1" applyFill="1" applyBorder="1" applyAlignment="1">
      <alignment horizontal="left" vertical="top"/>
    </xf>
    <xf numFmtId="0" fontId="7" fillId="0" borderId="0" xfId="0" applyFont="1" applyBorder="1" applyAlignment="1">
      <alignment horizontal="left" vertical="top"/>
    </xf>
    <xf numFmtId="0" fontId="7" fillId="0" borderId="0" xfId="0" applyFont="1" applyFill="1" applyAlignment="1">
      <alignment horizontal="left" vertical="top" wrapText="1"/>
    </xf>
    <xf numFmtId="0" fontId="1" fillId="0" borderId="0" xfId="0" applyFont="1" applyFill="1" applyAlignment="1">
      <alignment horizontal="left" vertical="top" wrapText="1"/>
    </xf>
    <xf numFmtId="0" fontId="4" fillId="0" borderId="0" xfId="0" applyFont="1" applyAlignment="1">
      <alignment horizontal="center" vertical="center"/>
    </xf>
    <xf numFmtId="0" fontId="7" fillId="0" borderId="0" xfId="0" applyFont="1" applyFill="1" applyBorder="1" applyAlignment="1">
      <alignment horizontal="left" vertical="top" wrapText="1"/>
    </xf>
    <xf numFmtId="0" fontId="1" fillId="0" borderId="0" xfId="0" applyFont="1" applyFill="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078"/>
  <sheetViews>
    <sheetView tabSelected="1" zoomScale="85" zoomScaleNormal="85" workbookViewId="0">
      <selection activeCell="B2" sqref="B2"/>
    </sheetView>
  </sheetViews>
  <sheetFormatPr defaultColWidth="8" defaultRowHeight="15.5" x14ac:dyDescent="0.35"/>
  <cols>
    <col min="1" max="1" width="6.25" style="111" customWidth="1"/>
    <col min="2" max="2" width="52.75" style="139" customWidth="1"/>
    <col min="3" max="3" width="15.58203125" style="138" customWidth="1"/>
    <col min="4" max="4" width="16.75" style="138" customWidth="1"/>
    <col min="5" max="6" width="13.83203125" style="118" customWidth="1"/>
    <col min="7" max="7" width="50.08203125" style="111" customWidth="1"/>
    <col min="8" max="8" width="6.5" style="118" bestFit="1" customWidth="1"/>
    <col min="9" max="9" width="15" style="118" customWidth="1"/>
    <col min="10" max="16384" width="8" style="111"/>
  </cols>
  <sheetData>
    <row r="1" spans="1:9" ht="20" x14ac:dyDescent="0.35">
      <c r="A1" s="295" t="s">
        <v>513</v>
      </c>
      <c r="B1" s="295"/>
      <c r="C1" s="295"/>
      <c r="D1" s="295"/>
      <c r="E1" s="295"/>
      <c r="F1" s="295"/>
      <c r="G1" s="295"/>
      <c r="H1" s="295"/>
      <c r="I1" s="295"/>
    </row>
    <row r="2" spans="1:9" x14ac:dyDescent="0.35">
      <c r="A2" s="277" t="s">
        <v>364</v>
      </c>
      <c r="B2" s="111"/>
      <c r="C2" s="111"/>
      <c r="D2" s="111"/>
      <c r="E2" s="111"/>
      <c r="F2" s="111"/>
      <c r="H2" s="111"/>
      <c r="I2" s="111"/>
    </row>
    <row r="3" spans="1:9" x14ac:dyDescent="0.35">
      <c r="A3" s="118"/>
      <c r="B3" s="118"/>
      <c r="C3" s="118"/>
      <c r="D3" s="118"/>
      <c r="G3" s="118"/>
    </row>
    <row r="4" spans="1:9" ht="20" x14ac:dyDescent="0.4">
      <c r="A4" s="9" t="s">
        <v>376</v>
      </c>
      <c r="B4" s="103"/>
      <c r="C4" s="104"/>
      <c r="D4" s="131"/>
      <c r="E4" s="132"/>
      <c r="F4" s="132"/>
      <c r="G4" s="132"/>
      <c r="H4" s="132"/>
      <c r="I4" s="132"/>
    </row>
    <row r="5" spans="1:9" s="18" customFormat="1" ht="13" x14ac:dyDescent="0.3">
      <c r="A5" s="51"/>
      <c r="B5" s="103"/>
      <c r="C5" s="104"/>
      <c r="D5" s="101"/>
      <c r="E5" s="55"/>
      <c r="F5" s="55"/>
      <c r="G5" s="55"/>
      <c r="H5" s="55"/>
      <c r="I5" s="55"/>
    </row>
    <row r="6" spans="1:9" s="18" customFormat="1" ht="26" x14ac:dyDescent="0.3">
      <c r="A6" s="10"/>
      <c r="B6" s="11" t="s">
        <v>5</v>
      </c>
      <c r="C6" s="12" t="s">
        <v>6</v>
      </c>
      <c r="D6" s="27" t="s">
        <v>7</v>
      </c>
      <c r="E6" s="14" t="s">
        <v>8</v>
      </c>
      <c r="F6" s="28" t="s">
        <v>9</v>
      </c>
      <c r="G6" s="16" t="s">
        <v>10</v>
      </c>
      <c r="H6" s="12" t="s">
        <v>0</v>
      </c>
      <c r="I6" s="17" t="s">
        <v>11</v>
      </c>
    </row>
    <row r="7" spans="1:9" s="18" customFormat="1" ht="13" x14ac:dyDescent="0.3">
      <c r="A7" s="10"/>
      <c r="B7" s="29"/>
      <c r="C7" s="30"/>
      <c r="D7" s="31"/>
      <c r="E7" s="32"/>
      <c r="F7" s="32"/>
      <c r="G7" s="33"/>
      <c r="H7" s="34"/>
      <c r="I7" s="32"/>
    </row>
    <row r="8" spans="1:9" x14ac:dyDescent="0.35">
      <c r="B8" s="35" t="s">
        <v>12</v>
      </c>
      <c r="C8" s="36"/>
      <c r="D8" s="133"/>
      <c r="E8" s="121"/>
      <c r="F8" s="121"/>
      <c r="G8" s="134"/>
      <c r="H8" s="135"/>
      <c r="I8" s="121"/>
    </row>
    <row r="9" spans="1:9" s="18" customFormat="1" x14ac:dyDescent="0.35">
      <c r="A9" s="10"/>
      <c r="B9" s="148" t="s">
        <v>18</v>
      </c>
      <c r="C9" s="180" t="s">
        <v>19</v>
      </c>
      <c r="D9" s="149">
        <f>'PST EFF 2122'!$B$17</f>
        <v>48237</v>
      </c>
      <c r="E9" s="119">
        <f>'PST EFF 2122'!$D$17</f>
        <v>1867</v>
      </c>
      <c r="F9" s="115">
        <f>'PST EFF 2122'!$C$21</f>
        <v>76387</v>
      </c>
      <c r="G9" s="24" t="s">
        <v>14</v>
      </c>
      <c r="H9" s="39"/>
      <c r="I9" s="40"/>
    </row>
    <row r="10" spans="1:9" x14ac:dyDescent="0.35">
      <c r="B10" s="123" t="s">
        <v>20</v>
      </c>
      <c r="C10" s="136" t="s">
        <v>21</v>
      </c>
      <c r="D10" s="125">
        <f>'PST EFF 2122'!$B$19</f>
        <v>53826</v>
      </c>
      <c r="E10" s="126">
        <f>'PST EFF 2122'!$D$19</f>
        <v>2010</v>
      </c>
      <c r="F10" s="126">
        <f>'PST EFF 2122'!$C$21</f>
        <v>76387</v>
      </c>
      <c r="G10" s="137" t="s">
        <v>22</v>
      </c>
      <c r="H10" s="128" t="s">
        <v>16</v>
      </c>
      <c r="I10" s="126">
        <f>'PST EFF 2122'!$D$21</f>
        <v>2063</v>
      </c>
    </row>
    <row r="11" spans="1:9" ht="28.15" customHeight="1" x14ac:dyDescent="0.35">
      <c r="B11" s="286" t="s">
        <v>23</v>
      </c>
      <c r="C11" s="286"/>
      <c r="D11" s="286"/>
      <c r="E11" s="286"/>
      <c r="F11" s="286"/>
      <c r="G11" s="286"/>
      <c r="H11" s="286"/>
      <c r="I11" s="286"/>
    </row>
    <row r="12" spans="1:9" ht="15.75" customHeight="1" x14ac:dyDescent="0.35">
      <c r="B12" s="296" t="s">
        <v>24</v>
      </c>
      <c r="C12" s="297"/>
      <c r="D12" s="297"/>
      <c r="E12" s="297"/>
      <c r="F12" s="297"/>
      <c r="G12" s="297"/>
      <c r="H12" s="297"/>
      <c r="I12" s="297"/>
    </row>
    <row r="13" spans="1:9" x14ac:dyDescent="0.35">
      <c r="B13" s="41"/>
      <c r="C13" s="42"/>
      <c r="D13" s="114"/>
      <c r="E13" s="115"/>
      <c r="F13" s="115"/>
      <c r="G13" s="112"/>
      <c r="H13" s="113"/>
      <c r="I13" s="115"/>
    </row>
    <row r="14" spans="1:9" ht="20" x14ac:dyDescent="0.4">
      <c r="A14" s="26" t="s">
        <v>377</v>
      </c>
    </row>
    <row r="15" spans="1:9" x14ac:dyDescent="0.35">
      <c r="D15" s="140"/>
      <c r="E15" s="141"/>
      <c r="F15" s="141"/>
    </row>
    <row r="16" spans="1:9" s="18" customFormat="1" ht="26" x14ac:dyDescent="0.3">
      <c r="A16" s="10"/>
      <c r="B16" s="11" t="s">
        <v>5</v>
      </c>
      <c r="C16" s="12" t="s">
        <v>6</v>
      </c>
      <c r="D16" s="13" t="s">
        <v>7</v>
      </c>
      <c r="E16" s="14" t="s">
        <v>8</v>
      </c>
      <c r="F16" s="15" t="s">
        <v>9</v>
      </c>
      <c r="G16" s="16" t="s">
        <v>10</v>
      </c>
      <c r="H16" s="12" t="s">
        <v>0</v>
      </c>
      <c r="I16" s="17" t="s">
        <v>11</v>
      </c>
    </row>
    <row r="17" spans="1:9" x14ac:dyDescent="0.35">
      <c r="B17" s="142"/>
      <c r="C17" s="143"/>
      <c r="D17" s="144"/>
      <c r="E17" s="145"/>
      <c r="F17" s="145"/>
      <c r="G17" s="146"/>
      <c r="H17" s="147"/>
      <c r="I17" s="147"/>
    </row>
    <row r="18" spans="1:9" x14ac:dyDescent="0.35">
      <c r="B18" s="35" t="s">
        <v>12</v>
      </c>
      <c r="C18" s="23"/>
      <c r="D18" s="133"/>
      <c r="E18" s="121"/>
      <c r="F18" s="121"/>
      <c r="G18" s="120"/>
      <c r="H18" s="121"/>
      <c r="I18" s="121"/>
    </row>
    <row r="19" spans="1:9" x14ac:dyDescent="0.35">
      <c r="B19" s="148" t="s">
        <v>25</v>
      </c>
      <c r="C19" s="133" t="s">
        <v>26</v>
      </c>
      <c r="D19" s="149">
        <f>'PST EFF 2122'!$B$12</f>
        <v>36534</v>
      </c>
      <c r="E19" s="119">
        <f>'PST EFF 2122'!$D$12</f>
        <v>1461</v>
      </c>
      <c r="F19" s="119">
        <f>'PST EFF 2122'!$C$16</f>
        <v>58374</v>
      </c>
      <c r="G19" s="24" t="s">
        <v>14</v>
      </c>
      <c r="H19" s="40"/>
      <c r="I19" s="121"/>
    </row>
    <row r="20" spans="1:9" x14ac:dyDescent="0.35">
      <c r="B20" s="123" t="s">
        <v>27</v>
      </c>
      <c r="C20" s="124" t="s">
        <v>28</v>
      </c>
      <c r="D20" s="125">
        <f>'PST EFF 2122'!$B$14</f>
        <v>40818</v>
      </c>
      <c r="E20" s="126">
        <f>'PST EFF 2122'!$D$14</f>
        <v>1625</v>
      </c>
      <c r="F20" s="119">
        <f>'PST EFF 2122'!$C$16</f>
        <v>58374</v>
      </c>
      <c r="G20" s="127" t="s">
        <v>29</v>
      </c>
      <c r="H20" s="128" t="s">
        <v>30</v>
      </c>
      <c r="I20" s="126">
        <f>'PST EFF 2122'!$D$16</f>
        <v>1747</v>
      </c>
    </row>
    <row r="21" spans="1:9" ht="28.15" customHeight="1" x14ac:dyDescent="0.35">
      <c r="B21" s="284" t="s">
        <v>23</v>
      </c>
      <c r="C21" s="284"/>
      <c r="D21" s="284"/>
      <c r="E21" s="284"/>
      <c r="F21" s="284"/>
      <c r="G21" s="284"/>
      <c r="H21" s="284"/>
      <c r="I21" s="284"/>
    </row>
    <row r="22" spans="1:9" x14ac:dyDescent="0.35">
      <c r="D22" s="140"/>
      <c r="E22" s="141"/>
      <c r="F22" s="141"/>
      <c r="I22" s="141"/>
    </row>
    <row r="23" spans="1:9" ht="20" x14ac:dyDescent="0.4">
      <c r="A23" s="9" t="s">
        <v>378</v>
      </c>
      <c r="B23" s="105"/>
      <c r="C23" s="106"/>
      <c r="D23" s="107"/>
      <c r="E23" s="108"/>
      <c r="F23" s="108"/>
      <c r="G23" s="109"/>
      <c r="H23" s="110"/>
      <c r="I23" s="108"/>
    </row>
    <row r="24" spans="1:9" x14ac:dyDescent="0.35">
      <c r="A24" s="109"/>
      <c r="B24" s="105"/>
      <c r="C24" s="106"/>
      <c r="D24" s="107"/>
      <c r="E24" s="108"/>
      <c r="F24" s="108"/>
      <c r="G24" s="109"/>
      <c r="H24" s="110"/>
      <c r="I24" s="108"/>
    </row>
    <row r="25" spans="1:9" s="18" customFormat="1" ht="26" x14ac:dyDescent="0.3">
      <c r="A25" s="10"/>
      <c r="B25" s="43" t="s">
        <v>5</v>
      </c>
      <c r="C25" s="44" t="s">
        <v>6</v>
      </c>
      <c r="D25" s="27" t="s">
        <v>7</v>
      </c>
      <c r="E25" s="14" t="s">
        <v>8</v>
      </c>
      <c r="F25" s="28" t="s">
        <v>9</v>
      </c>
      <c r="G25" s="45" t="s">
        <v>10</v>
      </c>
      <c r="H25" s="44" t="s">
        <v>0</v>
      </c>
      <c r="I25" s="46" t="s">
        <v>11</v>
      </c>
    </row>
    <row r="26" spans="1:9" s="18" customFormat="1" ht="13" x14ac:dyDescent="0.3">
      <c r="A26" s="10"/>
      <c r="B26" s="21"/>
      <c r="C26" s="19"/>
      <c r="D26" s="20"/>
      <c r="E26" s="47"/>
      <c r="F26" s="20"/>
      <c r="G26" s="21"/>
      <c r="H26" s="19"/>
      <c r="I26" s="20"/>
    </row>
    <row r="27" spans="1:9" x14ac:dyDescent="0.35">
      <c r="B27" s="35" t="s">
        <v>12</v>
      </c>
      <c r="C27" s="23"/>
      <c r="D27" s="149"/>
      <c r="E27" s="150"/>
      <c r="F27" s="119"/>
      <c r="G27" s="151"/>
      <c r="H27" s="121"/>
      <c r="I27" s="121"/>
    </row>
    <row r="28" spans="1:9" x14ac:dyDescent="0.35">
      <c r="B28" s="148" t="s">
        <v>31</v>
      </c>
      <c r="C28" s="133" t="s">
        <v>13</v>
      </c>
      <c r="D28" s="114">
        <f>'PST EFF 2122'!$B$17</f>
        <v>48237</v>
      </c>
      <c r="E28" s="119">
        <f>'PST EFF 2122'!$D$17</f>
        <v>1867</v>
      </c>
      <c r="F28" s="115">
        <f>'PST EFF 2122'!$C$21</f>
        <v>76387</v>
      </c>
      <c r="G28" s="48" t="s">
        <v>14</v>
      </c>
      <c r="H28" s="40"/>
      <c r="I28" s="121"/>
    </row>
    <row r="29" spans="1:9" x14ac:dyDescent="0.35">
      <c r="B29" s="123" t="s">
        <v>32</v>
      </c>
      <c r="C29" s="124" t="s">
        <v>15</v>
      </c>
      <c r="D29" s="125">
        <f>'PST EFF 2122'!$B$19</f>
        <v>53826</v>
      </c>
      <c r="E29" s="126">
        <f>'PST EFF 2122'!$D$19</f>
        <v>2010</v>
      </c>
      <c r="F29" s="115">
        <f>'PST EFF 2122'!$C$21</f>
        <v>76387</v>
      </c>
      <c r="G29" s="152" t="s">
        <v>33</v>
      </c>
      <c r="H29" s="128" t="s">
        <v>16</v>
      </c>
      <c r="I29" s="126">
        <f>'PST EFF 2122'!$D$21</f>
        <v>2063</v>
      </c>
    </row>
    <row r="30" spans="1:9" x14ac:dyDescent="0.35">
      <c r="B30" s="291" t="s">
        <v>367</v>
      </c>
      <c r="C30" s="291"/>
      <c r="D30" s="291"/>
      <c r="E30" s="291"/>
      <c r="F30" s="291"/>
      <c r="G30" s="291"/>
      <c r="H30" s="291"/>
      <c r="I30" s="291"/>
    </row>
    <row r="31" spans="1:9" ht="27" customHeight="1" x14ac:dyDescent="0.35">
      <c r="B31" s="293" t="s">
        <v>34</v>
      </c>
      <c r="C31" s="294"/>
      <c r="D31" s="294"/>
      <c r="E31" s="294"/>
      <c r="F31" s="294"/>
      <c r="G31" s="294"/>
      <c r="H31" s="294"/>
      <c r="I31" s="294"/>
    </row>
    <row r="32" spans="1:9" x14ac:dyDescent="0.35">
      <c r="D32" s="140"/>
      <c r="E32" s="141"/>
      <c r="F32" s="115"/>
      <c r="I32" s="141"/>
    </row>
    <row r="33" spans="1:9" ht="20" x14ac:dyDescent="0.4">
      <c r="A33" s="26" t="s">
        <v>379</v>
      </c>
      <c r="D33" s="140"/>
      <c r="E33" s="141"/>
      <c r="F33" s="141"/>
      <c r="I33" s="141"/>
    </row>
    <row r="34" spans="1:9" ht="12.75" customHeight="1" x14ac:dyDescent="0.4">
      <c r="A34" s="49"/>
      <c r="D34" s="140"/>
      <c r="E34" s="141"/>
      <c r="F34" s="141"/>
      <c r="I34" s="141"/>
    </row>
    <row r="35" spans="1:9" s="18" customFormat="1" ht="26" x14ac:dyDescent="0.3">
      <c r="A35" s="10"/>
      <c r="B35" s="43" t="s">
        <v>5</v>
      </c>
      <c r="C35" s="44" t="s">
        <v>6</v>
      </c>
      <c r="D35" s="27" t="s">
        <v>7</v>
      </c>
      <c r="E35" s="14" t="s">
        <v>8</v>
      </c>
      <c r="F35" s="28" t="s">
        <v>9</v>
      </c>
      <c r="G35" s="45" t="s">
        <v>10</v>
      </c>
      <c r="H35" s="44" t="s">
        <v>0</v>
      </c>
      <c r="I35" s="46" t="s">
        <v>11</v>
      </c>
    </row>
    <row r="36" spans="1:9" x14ac:dyDescent="0.35">
      <c r="B36" s="142"/>
      <c r="C36" s="143"/>
      <c r="D36" s="144"/>
      <c r="E36" s="145"/>
      <c r="F36" s="145"/>
      <c r="G36" s="153"/>
      <c r="H36" s="147"/>
      <c r="I36" s="145"/>
    </row>
    <row r="37" spans="1:9" x14ac:dyDescent="0.35">
      <c r="B37" s="35" t="s">
        <v>12</v>
      </c>
      <c r="C37" s="23"/>
      <c r="D37" s="133"/>
      <c r="E37" s="121"/>
      <c r="F37" s="121"/>
      <c r="G37" s="134"/>
      <c r="H37" s="121"/>
      <c r="I37" s="121"/>
    </row>
    <row r="38" spans="1:9" x14ac:dyDescent="0.35">
      <c r="B38" s="120" t="s">
        <v>35</v>
      </c>
      <c r="C38" s="133" t="s">
        <v>36</v>
      </c>
      <c r="D38" s="149">
        <f>'PST EFF 2122'!$B$16</f>
        <v>45617</v>
      </c>
      <c r="E38" s="119">
        <f>'PST EFF 2122'!$D$16</f>
        <v>1747</v>
      </c>
      <c r="F38" s="119">
        <f>'PST EFF 2122'!$C$21</f>
        <v>76387</v>
      </c>
      <c r="G38" s="38" t="s">
        <v>14</v>
      </c>
      <c r="H38" s="40"/>
      <c r="I38" s="121"/>
    </row>
    <row r="39" spans="1:9" x14ac:dyDescent="0.35">
      <c r="B39" s="127" t="s">
        <v>37</v>
      </c>
      <c r="C39" s="128" t="s">
        <v>38</v>
      </c>
      <c r="D39" s="125">
        <f>'PST EFF 2122'!$B$17</f>
        <v>48237</v>
      </c>
      <c r="E39" s="126">
        <f>'PST EFF 2122'!$D$17</f>
        <v>1867</v>
      </c>
      <c r="F39" s="126">
        <f>'PST EFF 2122'!$C$21</f>
        <v>76387</v>
      </c>
      <c r="G39" s="137" t="s">
        <v>39</v>
      </c>
      <c r="H39" s="128" t="s">
        <v>16</v>
      </c>
      <c r="I39" s="126">
        <f>'PST EFF 2122'!$D$21</f>
        <v>2063</v>
      </c>
    </row>
    <row r="40" spans="1:9" x14ac:dyDescent="0.35">
      <c r="B40" s="111"/>
      <c r="C40" s="118"/>
      <c r="D40" s="140"/>
      <c r="E40" s="141"/>
      <c r="F40" s="141"/>
      <c r="I40" s="141"/>
    </row>
    <row r="41" spans="1:9" s="109" customFormat="1" ht="20" x14ac:dyDescent="0.4">
      <c r="A41" s="9" t="s">
        <v>380</v>
      </c>
      <c r="B41" s="105"/>
      <c r="C41" s="106"/>
      <c r="D41" s="107"/>
      <c r="E41" s="108"/>
      <c r="F41" s="108"/>
      <c r="H41" s="110"/>
      <c r="I41" s="108"/>
    </row>
    <row r="42" spans="1:9" s="109" customFormat="1" ht="12.75" customHeight="1" x14ac:dyDescent="0.4">
      <c r="A42" s="50"/>
      <c r="B42" s="105"/>
      <c r="C42" s="106"/>
      <c r="D42" s="107"/>
      <c r="E42" s="108"/>
      <c r="F42" s="108"/>
      <c r="H42" s="110"/>
      <c r="I42" s="108"/>
    </row>
    <row r="43" spans="1:9" s="52" customFormat="1" ht="26" x14ac:dyDescent="0.3">
      <c r="A43" s="51"/>
      <c r="B43" s="43" t="s">
        <v>5</v>
      </c>
      <c r="C43" s="44" t="s">
        <v>6</v>
      </c>
      <c r="D43" s="27" t="s">
        <v>7</v>
      </c>
      <c r="E43" s="14" t="s">
        <v>8</v>
      </c>
      <c r="F43" s="28" t="s">
        <v>9</v>
      </c>
      <c r="G43" s="45" t="s">
        <v>10</v>
      </c>
      <c r="H43" s="44" t="s">
        <v>0</v>
      </c>
      <c r="I43" s="46" t="s">
        <v>11</v>
      </c>
    </row>
    <row r="44" spans="1:9" s="109" customFormat="1" ht="12.25" customHeight="1" x14ac:dyDescent="0.4">
      <c r="A44" s="50"/>
      <c r="B44" s="154"/>
      <c r="C44" s="155"/>
      <c r="D44" s="156"/>
      <c r="E44" s="157"/>
      <c r="F44" s="157"/>
      <c r="G44" s="158"/>
      <c r="H44" s="159"/>
      <c r="I44" s="157"/>
    </row>
    <row r="45" spans="1:9" s="109" customFormat="1" x14ac:dyDescent="0.35">
      <c r="B45" s="53" t="s">
        <v>12</v>
      </c>
      <c r="C45" s="54"/>
      <c r="D45" s="160"/>
      <c r="E45" s="161"/>
      <c r="F45" s="162"/>
      <c r="G45" s="151"/>
      <c r="H45" s="132"/>
      <c r="I45" s="163"/>
    </row>
    <row r="46" spans="1:9" s="109" customFormat="1" x14ac:dyDescent="0.35">
      <c r="B46" s="164" t="s">
        <v>40</v>
      </c>
      <c r="C46" s="133" t="s">
        <v>36</v>
      </c>
      <c r="D46" s="149">
        <f>'PST EFF 2122'!$B$16</f>
        <v>45617</v>
      </c>
      <c r="E46" s="119">
        <f>'PST EFF 2122'!$D$16</f>
        <v>1747</v>
      </c>
      <c r="F46" s="119">
        <f>'PST EFF 2122'!$C$21</f>
        <v>76387</v>
      </c>
      <c r="G46" s="48" t="s">
        <v>14</v>
      </c>
      <c r="H46" s="55"/>
      <c r="I46" s="163"/>
    </row>
    <row r="47" spans="1:9" s="109" customFormat="1" x14ac:dyDescent="0.35">
      <c r="B47" s="165" t="s">
        <v>41</v>
      </c>
      <c r="C47" s="128" t="s">
        <v>38</v>
      </c>
      <c r="D47" s="125">
        <f>'PST EFF 2122'!$B$17</f>
        <v>48237</v>
      </c>
      <c r="E47" s="126">
        <f>'PST EFF 2122'!$D$17</f>
        <v>1867</v>
      </c>
      <c r="F47" s="126">
        <f>'PST EFF 2122'!$C$21</f>
        <v>76387</v>
      </c>
      <c r="G47" s="152" t="s">
        <v>42</v>
      </c>
      <c r="H47" s="166" t="s">
        <v>16</v>
      </c>
      <c r="I47" s="126">
        <f>'PST EFF 2122'!$D$21</f>
        <v>2063</v>
      </c>
    </row>
    <row r="48" spans="1:9" s="109" customFormat="1" ht="28.9" customHeight="1" x14ac:dyDescent="0.35">
      <c r="B48" s="284" t="s">
        <v>23</v>
      </c>
      <c r="C48" s="284"/>
      <c r="D48" s="284"/>
      <c r="E48" s="284"/>
      <c r="F48" s="284"/>
      <c r="G48" s="284"/>
      <c r="H48" s="284"/>
      <c r="I48" s="284"/>
    </row>
    <row r="49" spans="1:9" s="109" customFormat="1" x14ac:dyDescent="0.35">
      <c r="B49" s="56"/>
      <c r="C49" s="57"/>
      <c r="D49" s="106"/>
      <c r="E49" s="110"/>
      <c r="F49" s="110"/>
      <c r="H49" s="110"/>
      <c r="I49" s="108"/>
    </row>
    <row r="50" spans="1:9" s="109" customFormat="1" ht="20" x14ac:dyDescent="0.4">
      <c r="A50" s="9" t="s">
        <v>381</v>
      </c>
      <c r="B50" s="105"/>
      <c r="C50" s="106"/>
      <c r="D50" s="106"/>
      <c r="E50" s="110"/>
      <c r="F50" s="110"/>
      <c r="H50" s="110"/>
      <c r="I50" s="108"/>
    </row>
    <row r="51" spans="1:9" s="109" customFormat="1" ht="12.75" customHeight="1" x14ac:dyDescent="0.4">
      <c r="A51" s="50"/>
      <c r="B51" s="105"/>
      <c r="C51" s="106"/>
      <c r="D51" s="106"/>
      <c r="E51" s="110"/>
      <c r="F51" s="110"/>
      <c r="H51" s="110"/>
      <c r="I51" s="108"/>
    </row>
    <row r="52" spans="1:9" s="52" customFormat="1" ht="26" x14ac:dyDescent="0.3">
      <c r="A52" s="51"/>
      <c r="B52" s="43" t="s">
        <v>5</v>
      </c>
      <c r="C52" s="44" t="s">
        <v>6</v>
      </c>
      <c r="D52" s="27" t="s">
        <v>7</v>
      </c>
      <c r="E52" s="14" t="s">
        <v>8</v>
      </c>
      <c r="F52" s="28" t="s">
        <v>9</v>
      </c>
      <c r="G52" s="45" t="s">
        <v>10</v>
      </c>
      <c r="H52" s="44" t="s">
        <v>0</v>
      </c>
      <c r="I52" s="46" t="s">
        <v>11</v>
      </c>
    </row>
    <row r="53" spans="1:9" s="109" customFormat="1" x14ac:dyDescent="0.35">
      <c r="B53" s="154"/>
      <c r="C53" s="155"/>
      <c r="D53" s="167"/>
      <c r="E53" s="168"/>
      <c r="F53" s="162"/>
      <c r="G53" s="158"/>
      <c r="H53" s="159"/>
      <c r="I53" s="157"/>
    </row>
    <row r="54" spans="1:9" s="109" customFormat="1" x14ac:dyDescent="0.35">
      <c r="B54" s="53" t="s">
        <v>12</v>
      </c>
      <c r="C54" s="54"/>
      <c r="D54" s="131"/>
      <c r="E54" s="161"/>
      <c r="F54" s="163"/>
      <c r="G54" s="151"/>
      <c r="H54" s="132"/>
      <c r="I54" s="163"/>
    </row>
    <row r="55" spans="1:9" s="109" customFormat="1" x14ac:dyDescent="0.35">
      <c r="B55" s="164" t="s">
        <v>333</v>
      </c>
      <c r="C55" s="133" t="s">
        <v>36</v>
      </c>
      <c r="D55" s="149">
        <f t="shared" ref="D55:F56" si="0">D46</f>
        <v>45617</v>
      </c>
      <c r="E55" s="119">
        <f t="shared" si="0"/>
        <v>1747</v>
      </c>
      <c r="F55" s="119">
        <f t="shared" si="0"/>
        <v>76387</v>
      </c>
      <c r="G55" s="48" t="s">
        <v>14</v>
      </c>
      <c r="H55" s="55"/>
      <c r="I55" s="163"/>
    </row>
    <row r="56" spans="1:9" s="109" customFormat="1" x14ac:dyDescent="0.35">
      <c r="B56" s="165" t="s">
        <v>334</v>
      </c>
      <c r="C56" s="128" t="s">
        <v>38</v>
      </c>
      <c r="D56" s="125">
        <f t="shared" si="0"/>
        <v>48237</v>
      </c>
      <c r="E56" s="126">
        <f t="shared" si="0"/>
        <v>1867</v>
      </c>
      <c r="F56" s="126">
        <f t="shared" si="0"/>
        <v>76387</v>
      </c>
      <c r="G56" s="152" t="s">
        <v>351</v>
      </c>
      <c r="H56" s="166" t="s">
        <v>16</v>
      </c>
      <c r="I56" s="126">
        <f>$I$47</f>
        <v>2063</v>
      </c>
    </row>
    <row r="57" spans="1:9" s="109" customFormat="1" ht="28.5" customHeight="1" x14ac:dyDescent="0.35">
      <c r="B57" s="284" t="s">
        <v>23</v>
      </c>
      <c r="C57" s="284"/>
      <c r="D57" s="284"/>
      <c r="E57" s="284"/>
      <c r="F57" s="284"/>
      <c r="G57" s="284"/>
      <c r="H57" s="284"/>
      <c r="I57" s="284"/>
    </row>
    <row r="58" spans="1:9" s="109" customFormat="1" x14ac:dyDescent="0.35">
      <c r="B58" s="116" t="s">
        <v>335</v>
      </c>
      <c r="C58" s="57"/>
      <c r="D58" s="106"/>
      <c r="E58" s="110"/>
      <c r="F58" s="110"/>
      <c r="H58" s="110"/>
      <c r="I58" s="108"/>
    </row>
    <row r="59" spans="1:9" s="109" customFormat="1" x14ac:dyDescent="0.35">
      <c r="B59" s="116"/>
      <c r="C59" s="57"/>
      <c r="D59" s="106"/>
      <c r="E59" s="110"/>
      <c r="F59" s="110"/>
      <c r="H59" s="110"/>
      <c r="I59" s="108"/>
    </row>
    <row r="60" spans="1:9" ht="20" x14ac:dyDescent="0.4">
      <c r="A60" s="9" t="s">
        <v>365</v>
      </c>
      <c r="E60" s="267"/>
      <c r="F60" s="267"/>
      <c r="H60" s="267"/>
      <c r="I60" s="267"/>
    </row>
    <row r="61" spans="1:9" ht="12.75" customHeight="1" x14ac:dyDescent="0.4">
      <c r="A61" s="49"/>
      <c r="E61" s="267"/>
      <c r="F61" s="267"/>
      <c r="H61" s="267"/>
      <c r="I61" s="267"/>
    </row>
    <row r="62" spans="1:9" s="18" customFormat="1" ht="26" x14ac:dyDescent="0.3">
      <c r="A62" s="10"/>
      <c r="B62" s="43" t="s">
        <v>5</v>
      </c>
      <c r="C62" s="44" t="s">
        <v>6</v>
      </c>
      <c r="D62" s="27" t="s">
        <v>7</v>
      </c>
      <c r="E62" s="14" t="s">
        <v>8</v>
      </c>
      <c r="F62" s="28" t="s">
        <v>9</v>
      </c>
      <c r="G62" s="45" t="s">
        <v>10</v>
      </c>
      <c r="H62" s="44" t="s">
        <v>0</v>
      </c>
      <c r="I62" s="46" t="s">
        <v>11</v>
      </c>
    </row>
    <row r="63" spans="1:9" x14ac:dyDescent="0.35">
      <c r="B63" s="142"/>
      <c r="C63" s="143"/>
      <c r="D63" s="143"/>
      <c r="E63" s="147"/>
      <c r="F63" s="147"/>
      <c r="G63" s="146"/>
      <c r="H63" s="147"/>
      <c r="I63" s="147"/>
    </row>
    <row r="64" spans="1:9" x14ac:dyDescent="0.35">
      <c r="B64" s="35" t="s">
        <v>12</v>
      </c>
      <c r="C64" s="23"/>
      <c r="D64" s="133"/>
      <c r="E64" s="121"/>
      <c r="F64" s="121"/>
      <c r="G64" s="120"/>
      <c r="H64" s="121"/>
      <c r="I64" s="121"/>
    </row>
    <row r="65" spans="1:9" ht="31" x14ac:dyDescent="0.35">
      <c r="B65" s="123" t="s">
        <v>358</v>
      </c>
      <c r="C65" s="124" t="s">
        <v>36</v>
      </c>
      <c r="D65" s="125">
        <f>'PST EFF 2122'!$B$16</f>
        <v>45617</v>
      </c>
      <c r="E65" s="126">
        <f>'PST EFF 2122'!$D$16</f>
        <v>1747</v>
      </c>
      <c r="F65" s="126">
        <f>'PST EFF 2122'!$C$17</f>
        <v>61575</v>
      </c>
      <c r="G65" s="123" t="s">
        <v>357</v>
      </c>
      <c r="H65" s="128" t="s">
        <v>45</v>
      </c>
      <c r="I65" s="126">
        <f>'PST EFF 2122'!$D$17</f>
        <v>1867</v>
      </c>
    </row>
    <row r="66" spans="1:9" s="109" customFormat="1" x14ac:dyDescent="0.35">
      <c r="B66" s="116"/>
      <c r="C66" s="57"/>
      <c r="D66" s="106"/>
      <c r="E66" s="110"/>
      <c r="F66" s="110"/>
      <c r="H66" s="110"/>
      <c r="I66" s="108"/>
    </row>
    <row r="67" spans="1:9" ht="20" x14ac:dyDescent="0.4">
      <c r="A67" s="9" t="s">
        <v>382</v>
      </c>
    </row>
    <row r="68" spans="1:9" ht="12.75" customHeight="1" x14ac:dyDescent="0.4">
      <c r="A68" s="49"/>
    </row>
    <row r="69" spans="1:9" s="18" customFormat="1" ht="26" x14ac:dyDescent="0.3">
      <c r="A69" s="10"/>
      <c r="B69" s="43" t="s">
        <v>5</v>
      </c>
      <c r="C69" s="44" t="s">
        <v>6</v>
      </c>
      <c r="D69" s="27" t="s">
        <v>7</v>
      </c>
      <c r="E69" s="14" t="s">
        <v>8</v>
      </c>
      <c r="F69" s="28" t="s">
        <v>9</v>
      </c>
      <c r="G69" s="45" t="s">
        <v>10</v>
      </c>
      <c r="H69" s="44" t="s">
        <v>0</v>
      </c>
      <c r="I69" s="46" t="s">
        <v>11</v>
      </c>
    </row>
    <row r="70" spans="1:9" x14ac:dyDescent="0.35">
      <c r="B70" s="142"/>
      <c r="C70" s="143"/>
      <c r="D70" s="143"/>
      <c r="E70" s="147"/>
      <c r="F70" s="147"/>
      <c r="G70" s="146"/>
      <c r="H70" s="147"/>
      <c r="I70" s="147"/>
    </row>
    <row r="71" spans="1:9" x14ac:dyDescent="0.35">
      <c r="B71" s="35" t="s">
        <v>12</v>
      </c>
      <c r="C71" s="23"/>
      <c r="D71" s="133"/>
      <c r="E71" s="121"/>
      <c r="F71" s="121"/>
      <c r="G71" s="120"/>
      <c r="H71" s="121"/>
      <c r="I71" s="121"/>
    </row>
    <row r="72" spans="1:9" x14ac:dyDescent="0.35">
      <c r="B72" s="123" t="s">
        <v>43</v>
      </c>
      <c r="C72" s="124" t="s">
        <v>36</v>
      </c>
      <c r="D72" s="149">
        <f>'PST EFF 2122'!$B$16</f>
        <v>45617</v>
      </c>
      <c r="E72" s="119">
        <f>'PST EFF 2122'!$D$16</f>
        <v>1747</v>
      </c>
      <c r="F72" s="126">
        <f>'PST EFF 2122'!$C$17</f>
        <v>61575</v>
      </c>
      <c r="G72" s="127" t="s">
        <v>44</v>
      </c>
      <c r="H72" s="128" t="s">
        <v>45</v>
      </c>
      <c r="I72" s="126">
        <f>'PST EFF 2122'!$D$17</f>
        <v>1867</v>
      </c>
    </row>
    <row r="73" spans="1:9" ht="29.25" customHeight="1" x14ac:dyDescent="0.35">
      <c r="B73" s="284" t="s">
        <v>23</v>
      </c>
      <c r="C73" s="284"/>
      <c r="D73" s="284"/>
      <c r="E73" s="284"/>
      <c r="F73" s="284"/>
      <c r="G73" s="284"/>
      <c r="H73" s="284"/>
      <c r="I73" s="284"/>
    </row>
    <row r="74" spans="1:9" x14ac:dyDescent="0.35">
      <c r="D74" s="140"/>
      <c r="E74" s="141"/>
      <c r="F74" s="141"/>
      <c r="I74" s="141"/>
    </row>
    <row r="75" spans="1:9" ht="20" x14ac:dyDescent="0.4">
      <c r="A75" s="26" t="s">
        <v>383</v>
      </c>
      <c r="D75" s="140"/>
      <c r="E75" s="141"/>
      <c r="F75" s="141"/>
      <c r="I75" s="141"/>
    </row>
    <row r="76" spans="1:9" x14ac:dyDescent="0.35">
      <c r="D76" s="140"/>
      <c r="E76" s="141"/>
      <c r="F76" s="141"/>
      <c r="I76" s="141"/>
    </row>
    <row r="77" spans="1:9" ht="26" x14ac:dyDescent="0.35">
      <c r="A77" s="10"/>
      <c r="B77" s="43" t="s">
        <v>5</v>
      </c>
      <c r="C77" s="44" t="s">
        <v>6</v>
      </c>
      <c r="D77" s="27" t="s">
        <v>7</v>
      </c>
      <c r="E77" s="58" t="s">
        <v>46</v>
      </c>
      <c r="F77" s="28" t="s">
        <v>9</v>
      </c>
      <c r="G77" s="45" t="s">
        <v>10</v>
      </c>
      <c r="H77" s="44" t="s">
        <v>0</v>
      </c>
      <c r="I77" s="46" t="s">
        <v>11</v>
      </c>
    </row>
    <row r="78" spans="1:9" x14ac:dyDescent="0.35">
      <c r="B78" s="142"/>
      <c r="C78" s="143"/>
      <c r="D78" s="144"/>
      <c r="E78" s="145"/>
      <c r="F78" s="145"/>
      <c r="G78" s="146"/>
      <c r="H78" s="147"/>
      <c r="I78" s="145"/>
    </row>
    <row r="79" spans="1:9" x14ac:dyDescent="0.35">
      <c r="B79" s="35" t="s">
        <v>12</v>
      </c>
      <c r="C79" s="23"/>
      <c r="D79" s="133"/>
      <c r="E79" s="121"/>
      <c r="F79" s="121"/>
      <c r="G79" s="120"/>
      <c r="H79" s="121"/>
      <c r="I79" s="121"/>
    </row>
    <row r="80" spans="1:9" x14ac:dyDescent="0.35">
      <c r="B80" s="123" t="s">
        <v>47</v>
      </c>
      <c r="C80" s="124" t="s">
        <v>48</v>
      </c>
      <c r="D80" s="125">
        <f>'PST EFF 2122'!$B$21</f>
        <v>60069</v>
      </c>
      <c r="E80" s="169">
        <f>'PST EFF 2122'!$D$21</f>
        <v>2063</v>
      </c>
      <c r="F80" s="126">
        <f>'PST EFF 2122'!$C$23</f>
        <v>84450</v>
      </c>
      <c r="G80" s="127" t="s">
        <v>49</v>
      </c>
      <c r="H80" s="128" t="s">
        <v>50</v>
      </c>
      <c r="I80" s="126">
        <f>'PST EFF 2122'!$D$23</f>
        <v>2238</v>
      </c>
    </row>
    <row r="81" spans="1:9" ht="26.25" customHeight="1" x14ac:dyDescent="0.35">
      <c r="B81" s="284" t="s">
        <v>356</v>
      </c>
      <c r="C81" s="284"/>
      <c r="D81" s="284"/>
      <c r="E81" s="284"/>
      <c r="F81" s="284"/>
      <c r="G81" s="284"/>
      <c r="H81" s="284"/>
      <c r="I81" s="284"/>
    </row>
    <row r="82" spans="1:9" x14ac:dyDescent="0.35">
      <c r="B82" s="243"/>
      <c r="C82" s="243"/>
      <c r="D82" s="243"/>
      <c r="E82" s="243"/>
      <c r="F82" s="243"/>
      <c r="G82" s="243"/>
      <c r="H82" s="243"/>
      <c r="I82" s="243"/>
    </row>
    <row r="83" spans="1:9" ht="20" x14ac:dyDescent="0.4">
      <c r="A83" s="26" t="s">
        <v>384</v>
      </c>
      <c r="D83" s="140"/>
      <c r="E83" s="141"/>
      <c r="F83" s="141"/>
      <c r="H83" s="242"/>
      <c r="I83" s="141"/>
    </row>
    <row r="84" spans="1:9" x14ac:dyDescent="0.35">
      <c r="D84" s="140"/>
      <c r="E84" s="141"/>
      <c r="F84" s="141"/>
      <c r="H84" s="242"/>
      <c r="I84" s="141"/>
    </row>
    <row r="85" spans="1:9" ht="26" x14ac:dyDescent="0.35">
      <c r="A85" s="10"/>
      <c r="B85" s="43" t="s">
        <v>5</v>
      </c>
      <c r="C85" s="44" t="s">
        <v>6</v>
      </c>
      <c r="D85" s="27" t="s">
        <v>7</v>
      </c>
      <c r="E85" s="58" t="s">
        <v>46</v>
      </c>
      <c r="F85" s="28" t="s">
        <v>9</v>
      </c>
      <c r="G85" s="45" t="s">
        <v>10</v>
      </c>
      <c r="H85" s="44" t="s">
        <v>0</v>
      </c>
      <c r="I85" s="46" t="s">
        <v>11</v>
      </c>
    </row>
    <row r="86" spans="1:9" x14ac:dyDescent="0.35">
      <c r="B86" s="142"/>
      <c r="C86" s="143"/>
      <c r="D86" s="144"/>
      <c r="E86" s="145"/>
      <c r="F86" s="145"/>
      <c r="G86" s="146"/>
      <c r="H86" s="147"/>
      <c r="I86" s="145"/>
    </row>
    <row r="87" spans="1:9" x14ac:dyDescent="0.35">
      <c r="B87" s="35" t="s">
        <v>12</v>
      </c>
      <c r="C87" s="23"/>
      <c r="D87" s="133"/>
      <c r="E87" s="121"/>
      <c r="F87" s="121"/>
      <c r="G87" s="120"/>
      <c r="H87" s="121"/>
      <c r="I87" s="121"/>
    </row>
    <row r="88" spans="1:9" x14ac:dyDescent="0.35">
      <c r="B88" s="123" t="s">
        <v>346</v>
      </c>
      <c r="C88" s="124" t="s">
        <v>48</v>
      </c>
      <c r="D88" s="125">
        <f>'PST EFF 2122'!$B$21</f>
        <v>60069</v>
      </c>
      <c r="E88" s="169">
        <f>'PST EFF 2122'!$D$21</f>
        <v>2063</v>
      </c>
      <c r="F88" s="126">
        <f>'PST EFF 2122'!$C$23</f>
        <v>84450</v>
      </c>
      <c r="G88" s="127" t="s">
        <v>347</v>
      </c>
      <c r="H88" s="128" t="s">
        <v>50</v>
      </c>
      <c r="I88" s="126">
        <f>'PST EFF 2122'!$D$23</f>
        <v>2238</v>
      </c>
    </row>
    <row r="89" spans="1:9" ht="40.5" customHeight="1" x14ac:dyDescent="0.35">
      <c r="B89" s="284" t="s">
        <v>360</v>
      </c>
      <c r="C89" s="284"/>
      <c r="D89" s="284"/>
      <c r="E89" s="284"/>
      <c r="F89" s="284"/>
      <c r="G89" s="284"/>
      <c r="H89" s="284"/>
      <c r="I89" s="284"/>
    </row>
    <row r="90" spans="1:9" x14ac:dyDescent="0.35">
      <c r="I90" s="141"/>
    </row>
    <row r="91" spans="1:9" ht="20" x14ac:dyDescent="0.4">
      <c r="A91" s="26" t="s">
        <v>385</v>
      </c>
      <c r="D91" s="140"/>
      <c r="E91" s="141"/>
      <c r="F91" s="141"/>
      <c r="I91" s="141"/>
    </row>
    <row r="92" spans="1:9" ht="12.75" customHeight="1" x14ac:dyDescent="0.4">
      <c r="A92" s="49"/>
      <c r="D92" s="140"/>
      <c r="E92" s="141"/>
      <c r="F92" s="141"/>
      <c r="I92" s="141"/>
    </row>
    <row r="93" spans="1:9" s="18" customFormat="1" ht="26" x14ac:dyDescent="0.3">
      <c r="A93" s="10"/>
      <c r="B93" s="43" t="s">
        <v>5</v>
      </c>
      <c r="C93" s="44" t="s">
        <v>6</v>
      </c>
      <c r="D93" s="27" t="s">
        <v>7</v>
      </c>
      <c r="E93" s="14" t="s">
        <v>8</v>
      </c>
      <c r="F93" s="28" t="s">
        <v>9</v>
      </c>
      <c r="G93" s="45" t="s">
        <v>10</v>
      </c>
      <c r="H93" s="44" t="s">
        <v>0</v>
      </c>
      <c r="I93" s="46" t="s">
        <v>11</v>
      </c>
    </row>
    <row r="94" spans="1:9" x14ac:dyDescent="0.35">
      <c r="B94" s="142"/>
      <c r="C94" s="143"/>
      <c r="D94" s="144"/>
      <c r="E94" s="145"/>
      <c r="F94" s="145"/>
      <c r="G94" s="146"/>
      <c r="H94" s="147"/>
      <c r="I94" s="145"/>
    </row>
    <row r="95" spans="1:9" x14ac:dyDescent="0.35">
      <c r="B95" s="35" t="s">
        <v>12</v>
      </c>
      <c r="C95" s="23"/>
      <c r="D95" s="133"/>
      <c r="E95" s="121"/>
      <c r="F95" s="121"/>
      <c r="G95" s="120"/>
      <c r="H95" s="121"/>
      <c r="I95" s="121"/>
    </row>
    <row r="96" spans="1:9" x14ac:dyDescent="0.35">
      <c r="B96" s="148" t="s">
        <v>51</v>
      </c>
      <c r="C96" s="133" t="s">
        <v>38</v>
      </c>
      <c r="D96" s="149">
        <f>'PST EFF 2122'!$B$17</f>
        <v>48237</v>
      </c>
      <c r="E96" s="119">
        <f>'PST EFF 2122'!$D$17</f>
        <v>1867</v>
      </c>
      <c r="F96" s="115">
        <f>'PST EFF 2122'!$C$21</f>
        <v>76387</v>
      </c>
      <c r="G96" s="24" t="s">
        <v>14</v>
      </c>
      <c r="H96" s="40"/>
      <c r="I96" s="121"/>
    </row>
    <row r="97" spans="1:9" x14ac:dyDescent="0.35">
      <c r="B97" s="123" t="s">
        <v>52</v>
      </c>
      <c r="C97" s="124" t="s">
        <v>53</v>
      </c>
      <c r="D97" s="125">
        <f>'PST EFF 2122'!$B$19</f>
        <v>53826</v>
      </c>
      <c r="E97" s="126">
        <f>'PST EFF 2122'!$D$19</f>
        <v>2010</v>
      </c>
      <c r="F97" s="115">
        <f>'PST EFF 2122'!$C$21</f>
        <v>76387</v>
      </c>
      <c r="G97" s="127" t="s">
        <v>54</v>
      </c>
      <c r="H97" s="128" t="s">
        <v>16</v>
      </c>
      <c r="I97" s="126">
        <f>'PST EFF 2122'!$D$21</f>
        <v>2063</v>
      </c>
    </row>
    <row r="98" spans="1:9" ht="29.5" customHeight="1" x14ac:dyDescent="0.35">
      <c r="B98" s="284" t="s">
        <v>23</v>
      </c>
      <c r="C98" s="284"/>
      <c r="D98" s="284"/>
      <c r="E98" s="284"/>
      <c r="F98" s="284"/>
      <c r="G98" s="284"/>
      <c r="H98" s="284"/>
      <c r="I98" s="284"/>
    </row>
    <row r="99" spans="1:9" x14ac:dyDescent="0.35">
      <c r="B99" s="41"/>
      <c r="D99" s="140"/>
      <c r="E99" s="141"/>
      <c r="F99" s="141"/>
      <c r="I99" s="141"/>
    </row>
    <row r="100" spans="1:9" ht="20" x14ac:dyDescent="0.4">
      <c r="A100" s="9" t="s">
        <v>386</v>
      </c>
      <c r="B100" s="105"/>
      <c r="C100" s="106"/>
      <c r="D100" s="106"/>
      <c r="E100" s="110"/>
      <c r="F100" s="110"/>
      <c r="G100" s="109"/>
      <c r="H100" s="110"/>
      <c r="I100" s="110"/>
    </row>
    <row r="101" spans="1:9" ht="12.75" customHeight="1" x14ac:dyDescent="0.4">
      <c r="A101" s="50"/>
      <c r="B101" s="105"/>
      <c r="C101" s="106"/>
      <c r="D101" s="106"/>
      <c r="E101" s="110"/>
      <c r="F101" s="110"/>
      <c r="G101" s="109"/>
      <c r="H101" s="110"/>
      <c r="I101" s="110"/>
    </row>
    <row r="102" spans="1:9" s="18" customFormat="1" ht="26" x14ac:dyDescent="0.3">
      <c r="A102" s="10"/>
      <c r="B102" s="43" t="s">
        <v>5</v>
      </c>
      <c r="C102" s="44" t="s">
        <v>6</v>
      </c>
      <c r="D102" s="27" t="s">
        <v>7</v>
      </c>
      <c r="E102" s="14" t="s">
        <v>8</v>
      </c>
      <c r="F102" s="28" t="s">
        <v>9</v>
      </c>
      <c r="G102" s="45" t="s">
        <v>10</v>
      </c>
      <c r="H102" s="44" t="s">
        <v>0</v>
      </c>
      <c r="I102" s="46" t="s">
        <v>11</v>
      </c>
    </row>
    <row r="103" spans="1:9" s="18" customFormat="1" ht="13" x14ac:dyDescent="0.3">
      <c r="A103" s="10"/>
      <c r="B103" s="21"/>
      <c r="C103" s="19"/>
      <c r="D103" s="20"/>
      <c r="E103" s="20"/>
      <c r="F103" s="20"/>
      <c r="G103" s="21"/>
      <c r="H103" s="19"/>
      <c r="I103" s="20"/>
    </row>
    <row r="104" spans="1:9" x14ac:dyDescent="0.35">
      <c r="B104" s="35" t="s">
        <v>12</v>
      </c>
      <c r="C104" s="23"/>
      <c r="D104" s="133"/>
      <c r="E104" s="121"/>
      <c r="F104" s="121"/>
      <c r="G104" s="120"/>
      <c r="H104" s="121"/>
      <c r="I104" s="121"/>
    </row>
    <row r="105" spans="1:9" x14ac:dyDescent="0.35">
      <c r="B105" s="148" t="s">
        <v>55</v>
      </c>
      <c r="C105" s="133" t="s">
        <v>13</v>
      </c>
      <c r="D105" s="149">
        <f>'PST EFF 2122'!$B$17</f>
        <v>48237</v>
      </c>
      <c r="E105" s="119">
        <f>'PST EFF 2122'!$D$17</f>
        <v>1867</v>
      </c>
      <c r="F105" s="115">
        <f>'PST EFF 2122'!$C$21</f>
        <v>76387</v>
      </c>
      <c r="G105" s="24" t="s">
        <v>14</v>
      </c>
      <c r="H105" s="40"/>
      <c r="I105" s="121"/>
    </row>
    <row r="106" spans="1:9" x14ac:dyDescent="0.35">
      <c r="B106" s="123" t="s">
        <v>56</v>
      </c>
      <c r="C106" s="124" t="s">
        <v>15</v>
      </c>
      <c r="D106" s="125">
        <f>'PST EFF 2122'!$B$19</f>
        <v>53826</v>
      </c>
      <c r="E106" s="126">
        <f>'PST EFF 2122'!$D$19</f>
        <v>2010</v>
      </c>
      <c r="F106" s="115">
        <f>'PST EFF 2122'!$C$21</f>
        <v>76387</v>
      </c>
      <c r="G106" s="127" t="s">
        <v>371</v>
      </c>
      <c r="H106" s="128" t="s">
        <v>16</v>
      </c>
      <c r="I106" s="126">
        <f>'PST EFF 2122'!$D$21</f>
        <v>2063</v>
      </c>
    </row>
    <row r="107" spans="1:9" ht="18" customHeight="1" x14ac:dyDescent="0.35">
      <c r="B107" s="286" t="s">
        <v>17</v>
      </c>
      <c r="C107" s="286"/>
      <c r="D107" s="286"/>
      <c r="E107" s="286"/>
      <c r="F107" s="286"/>
      <c r="G107" s="286"/>
      <c r="H107" s="286"/>
      <c r="I107" s="286"/>
    </row>
    <row r="108" spans="1:9" x14ac:dyDescent="0.35">
      <c r="B108" s="292" t="s">
        <v>366</v>
      </c>
      <c r="C108" s="292"/>
      <c r="D108" s="292"/>
      <c r="E108" s="292"/>
      <c r="F108" s="292"/>
      <c r="G108" s="292"/>
      <c r="H108" s="292"/>
      <c r="I108" s="292"/>
    </row>
    <row r="109" spans="1:9" x14ac:dyDescent="0.35">
      <c r="D109" s="140"/>
      <c r="E109" s="141"/>
      <c r="F109" s="141"/>
    </row>
    <row r="110" spans="1:9" ht="20" x14ac:dyDescent="0.4">
      <c r="A110" s="26" t="s">
        <v>387</v>
      </c>
      <c r="D110" s="140"/>
      <c r="E110" s="141"/>
      <c r="F110" s="141"/>
    </row>
    <row r="111" spans="1:9" ht="12.75" customHeight="1" x14ac:dyDescent="0.4">
      <c r="A111" s="49"/>
      <c r="D111" s="140"/>
      <c r="E111" s="141"/>
      <c r="F111" s="141"/>
    </row>
    <row r="112" spans="1:9" s="18" customFormat="1" ht="26" x14ac:dyDescent="0.3">
      <c r="A112" s="10"/>
      <c r="B112" s="43" t="s">
        <v>5</v>
      </c>
      <c r="C112" s="44" t="s">
        <v>6</v>
      </c>
      <c r="D112" s="27" t="s">
        <v>7</v>
      </c>
      <c r="E112" s="14" t="s">
        <v>8</v>
      </c>
      <c r="F112" s="28" t="s">
        <v>9</v>
      </c>
      <c r="G112" s="45" t="s">
        <v>10</v>
      </c>
      <c r="H112" s="44" t="s">
        <v>0</v>
      </c>
      <c r="I112" s="46" t="s">
        <v>11</v>
      </c>
    </row>
    <row r="113" spans="1:9" x14ac:dyDescent="0.35">
      <c r="B113" s="142"/>
      <c r="C113" s="143"/>
      <c r="D113" s="144"/>
      <c r="E113" s="145"/>
      <c r="F113" s="145"/>
      <c r="G113" s="146"/>
      <c r="H113" s="147"/>
      <c r="I113" s="147"/>
    </row>
    <row r="114" spans="1:9" ht="13.5" customHeight="1" x14ac:dyDescent="0.35">
      <c r="B114" s="35" t="s">
        <v>12</v>
      </c>
      <c r="C114" s="23"/>
      <c r="D114" s="133"/>
      <c r="E114" s="121"/>
      <c r="F114" s="121"/>
      <c r="G114" s="120"/>
      <c r="H114" s="121"/>
      <c r="I114" s="121"/>
    </row>
    <row r="115" spans="1:9" ht="16.5" customHeight="1" x14ac:dyDescent="0.35">
      <c r="B115" s="148" t="s">
        <v>57</v>
      </c>
      <c r="C115" s="133" t="s">
        <v>38</v>
      </c>
      <c r="D115" s="149">
        <f>'PST EFF 2122'!$B$17</f>
        <v>48237</v>
      </c>
      <c r="E115" s="119">
        <f>'PST EFF 2122'!$D$17</f>
        <v>1867</v>
      </c>
      <c r="F115" s="119">
        <f>'PST EFF 2122'!$C$19</f>
        <v>68511</v>
      </c>
      <c r="G115" s="24" t="s">
        <v>14</v>
      </c>
      <c r="H115" s="40"/>
      <c r="I115" s="121"/>
    </row>
    <row r="116" spans="1:9" ht="17.25" customHeight="1" x14ac:dyDescent="0.35">
      <c r="B116" s="123" t="s">
        <v>58</v>
      </c>
      <c r="C116" s="124" t="s">
        <v>59</v>
      </c>
      <c r="D116" s="125">
        <f>'PST EFF 2122'!$B$18</f>
        <v>50967</v>
      </c>
      <c r="E116" s="126">
        <f>'PST EFF 2122'!$D$18</f>
        <v>1936</v>
      </c>
      <c r="F116" s="119">
        <f>'PST EFF 2122'!$C$19</f>
        <v>68511</v>
      </c>
      <c r="G116" s="127" t="s">
        <v>60</v>
      </c>
      <c r="H116" s="128" t="s">
        <v>61</v>
      </c>
      <c r="I116" s="126">
        <f>'PST EFF 2122'!$D$19</f>
        <v>2010</v>
      </c>
    </row>
    <row r="117" spans="1:9" ht="12.75" customHeight="1" x14ac:dyDescent="0.35">
      <c r="D117" s="140"/>
      <c r="E117" s="141"/>
      <c r="F117" s="170"/>
      <c r="I117" s="141"/>
    </row>
    <row r="118" spans="1:9" ht="12.75" customHeight="1" x14ac:dyDescent="0.35">
      <c r="D118" s="140"/>
      <c r="E118" s="141"/>
      <c r="F118" s="141"/>
      <c r="I118" s="141"/>
    </row>
    <row r="119" spans="1:9" ht="20" x14ac:dyDescent="0.4">
      <c r="A119" s="26" t="s">
        <v>388</v>
      </c>
      <c r="D119" s="140"/>
      <c r="E119" s="141"/>
      <c r="F119" s="141"/>
      <c r="I119" s="141"/>
    </row>
    <row r="120" spans="1:9" ht="12.75" customHeight="1" x14ac:dyDescent="0.4">
      <c r="A120" s="49"/>
      <c r="D120" s="140"/>
      <c r="E120" s="141"/>
      <c r="F120" s="141"/>
      <c r="I120" s="141"/>
    </row>
    <row r="121" spans="1:9" s="18" customFormat="1" ht="26" x14ac:dyDescent="0.3">
      <c r="A121" s="10"/>
      <c r="B121" s="43" t="s">
        <v>5</v>
      </c>
      <c r="C121" s="44" t="s">
        <v>6</v>
      </c>
      <c r="D121" s="27" t="s">
        <v>7</v>
      </c>
      <c r="E121" s="14" t="s">
        <v>8</v>
      </c>
      <c r="F121" s="28" t="s">
        <v>9</v>
      </c>
      <c r="G121" s="45" t="s">
        <v>10</v>
      </c>
      <c r="H121" s="44" t="s">
        <v>0</v>
      </c>
      <c r="I121" s="46" t="s">
        <v>11</v>
      </c>
    </row>
    <row r="122" spans="1:9" x14ac:dyDescent="0.35">
      <c r="B122" s="142"/>
      <c r="C122" s="143"/>
      <c r="D122" s="144"/>
      <c r="E122" s="145"/>
      <c r="F122" s="145"/>
      <c r="G122" s="146"/>
      <c r="H122" s="147"/>
      <c r="I122" s="145"/>
    </row>
    <row r="123" spans="1:9" x14ac:dyDescent="0.35">
      <c r="B123" s="35" t="s">
        <v>12</v>
      </c>
      <c r="C123" s="23"/>
      <c r="D123" s="133"/>
      <c r="E123" s="121"/>
      <c r="F123" s="121"/>
      <c r="G123" s="120"/>
      <c r="H123" s="121"/>
      <c r="I123" s="121"/>
    </row>
    <row r="124" spans="1:9" x14ac:dyDescent="0.35">
      <c r="B124" s="148" t="s">
        <v>62</v>
      </c>
      <c r="C124" s="133" t="s">
        <v>36</v>
      </c>
      <c r="D124" s="149">
        <f>'PST EFF 2122'!$B$16</f>
        <v>45617</v>
      </c>
      <c r="E124" s="119">
        <f>'PST EFF 2122'!$D$16</f>
        <v>1747</v>
      </c>
      <c r="F124" s="119">
        <f>'PST EFF 2122'!$C$21</f>
        <v>76387</v>
      </c>
      <c r="G124" s="24" t="s">
        <v>14</v>
      </c>
      <c r="H124" s="40"/>
      <c r="I124" s="121"/>
    </row>
    <row r="125" spans="1:9" x14ac:dyDescent="0.35">
      <c r="B125" s="123" t="s">
        <v>63</v>
      </c>
      <c r="C125" s="124" t="s">
        <v>38</v>
      </c>
      <c r="D125" s="125">
        <f>'PST EFF 2122'!$B$17</f>
        <v>48237</v>
      </c>
      <c r="E125" s="126">
        <f>'PST EFF 2122'!$D$17</f>
        <v>1867</v>
      </c>
      <c r="F125" s="126">
        <f>'PST EFF 2122'!$C$21</f>
        <v>76387</v>
      </c>
      <c r="G125" s="127" t="s">
        <v>64</v>
      </c>
      <c r="H125" s="128" t="s">
        <v>16</v>
      </c>
      <c r="I125" s="126">
        <f>'PST EFF 2122'!$D$21</f>
        <v>2063</v>
      </c>
    </row>
    <row r="126" spans="1:9" x14ac:dyDescent="0.35">
      <c r="D126" s="140"/>
      <c r="E126" s="141"/>
      <c r="F126" s="141"/>
      <c r="I126" s="141"/>
    </row>
    <row r="127" spans="1:9" s="245" customFormat="1" ht="20" x14ac:dyDescent="0.4">
      <c r="A127" s="26" t="s">
        <v>389</v>
      </c>
      <c r="B127" s="262"/>
      <c r="C127" s="263"/>
      <c r="D127" s="264"/>
      <c r="E127" s="265"/>
      <c r="F127" s="265"/>
      <c r="H127" s="266"/>
      <c r="I127" s="265"/>
    </row>
    <row r="128" spans="1:9" x14ac:dyDescent="0.35">
      <c r="D128" s="140"/>
      <c r="E128" s="141"/>
      <c r="F128" s="141"/>
      <c r="I128" s="141"/>
    </row>
    <row r="129" spans="1:9" s="18" customFormat="1" ht="26" x14ac:dyDescent="0.3">
      <c r="A129" s="10"/>
      <c r="B129" s="43" t="s">
        <v>5</v>
      </c>
      <c r="C129" s="44" t="s">
        <v>6</v>
      </c>
      <c r="D129" s="27" t="s">
        <v>7</v>
      </c>
      <c r="E129" s="14" t="s">
        <v>8</v>
      </c>
      <c r="F129" s="28" t="s">
        <v>9</v>
      </c>
      <c r="G129" s="45" t="s">
        <v>10</v>
      </c>
      <c r="H129" s="44" t="s">
        <v>0</v>
      </c>
      <c r="I129" s="46" t="s">
        <v>11</v>
      </c>
    </row>
    <row r="130" spans="1:9" x14ac:dyDescent="0.35">
      <c r="B130" s="142"/>
      <c r="C130" s="143"/>
      <c r="D130" s="144"/>
      <c r="E130" s="145"/>
      <c r="F130" s="145"/>
      <c r="G130" s="146"/>
      <c r="H130" s="147"/>
      <c r="I130" s="145"/>
    </row>
    <row r="131" spans="1:9" x14ac:dyDescent="0.35">
      <c r="B131" s="35" t="s">
        <v>12</v>
      </c>
      <c r="C131" s="23"/>
      <c r="D131" s="133"/>
      <c r="E131" s="121"/>
      <c r="F131" s="121"/>
      <c r="G131" s="120"/>
      <c r="H131" s="121"/>
      <c r="I131" s="121"/>
    </row>
    <row r="132" spans="1:9" x14ac:dyDescent="0.35">
      <c r="B132" s="148" t="s">
        <v>65</v>
      </c>
      <c r="C132" s="133" t="s">
        <v>38</v>
      </c>
      <c r="D132" s="149">
        <f>'PST EFF 2122'!$B$17</f>
        <v>48237</v>
      </c>
      <c r="E132" s="119">
        <f>'PST EFF 2122'!$D$17</f>
        <v>1867</v>
      </c>
      <c r="F132" s="119">
        <f>'PST EFF 2122'!$C$19</f>
        <v>68511</v>
      </c>
      <c r="G132" s="24" t="s">
        <v>14</v>
      </c>
      <c r="H132" s="40"/>
      <c r="I132" s="121"/>
    </row>
    <row r="133" spans="1:9" x14ac:dyDescent="0.35">
      <c r="B133" s="123" t="s">
        <v>66</v>
      </c>
      <c r="C133" s="124" t="s">
        <v>59</v>
      </c>
      <c r="D133" s="125">
        <f>'PST EFF 2122'!$B$18</f>
        <v>50967</v>
      </c>
      <c r="E133" s="126">
        <f>'PST EFF 2122'!$D$18</f>
        <v>1936</v>
      </c>
      <c r="F133" s="126">
        <f>'PST EFF 2122'!$C$19</f>
        <v>68511</v>
      </c>
      <c r="G133" s="127" t="s">
        <v>67</v>
      </c>
      <c r="H133" s="128" t="s">
        <v>61</v>
      </c>
      <c r="I133" s="126">
        <f>'PST EFF 2122'!$D$19</f>
        <v>2010</v>
      </c>
    </row>
    <row r="134" spans="1:9" x14ac:dyDescent="0.35">
      <c r="D134" s="140"/>
      <c r="E134" s="141"/>
      <c r="F134" s="141"/>
      <c r="I134" s="141"/>
    </row>
    <row r="135" spans="1:9" ht="20" x14ac:dyDescent="0.4">
      <c r="A135" s="59" t="s">
        <v>390</v>
      </c>
      <c r="B135" s="60"/>
      <c r="C135" s="60"/>
      <c r="D135" s="61"/>
      <c r="E135" s="60"/>
      <c r="F135" s="60"/>
      <c r="G135" s="60"/>
      <c r="H135" s="60"/>
      <c r="I135" s="141"/>
    </row>
    <row r="136" spans="1:9" x14ac:dyDescent="0.35">
      <c r="A136" s="62"/>
      <c r="B136" s="62"/>
      <c r="C136" s="62"/>
      <c r="D136" s="63"/>
      <c r="E136" s="62"/>
      <c r="F136" s="62"/>
      <c r="G136" s="62"/>
      <c r="H136" s="62"/>
      <c r="I136" s="141"/>
    </row>
    <row r="137" spans="1:9" s="52" customFormat="1" ht="26" x14ac:dyDescent="0.3">
      <c r="A137" s="51"/>
      <c r="B137" s="43" t="s">
        <v>5</v>
      </c>
      <c r="C137" s="44" t="s">
        <v>6</v>
      </c>
      <c r="D137" s="27" t="s">
        <v>7</v>
      </c>
      <c r="E137" s="14" t="s">
        <v>8</v>
      </c>
      <c r="F137" s="28" t="s">
        <v>9</v>
      </c>
      <c r="G137" s="45" t="s">
        <v>10</v>
      </c>
      <c r="H137" s="44" t="s">
        <v>0</v>
      </c>
      <c r="I137" s="46" t="s">
        <v>11</v>
      </c>
    </row>
    <row r="138" spans="1:9" s="109" customFormat="1" x14ac:dyDescent="0.35">
      <c r="B138" s="154"/>
      <c r="C138" s="155"/>
      <c r="D138" s="167"/>
      <c r="E138" s="162"/>
      <c r="F138" s="159"/>
      <c r="G138" s="158"/>
      <c r="H138" s="159"/>
      <c r="I138" s="157"/>
    </row>
    <row r="139" spans="1:9" s="109" customFormat="1" x14ac:dyDescent="0.35">
      <c r="B139" s="53" t="s">
        <v>12</v>
      </c>
      <c r="C139" s="54"/>
      <c r="D139" s="131"/>
      <c r="E139" s="163"/>
      <c r="F139" s="132"/>
      <c r="G139" s="151"/>
      <c r="H139" s="132"/>
      <c r="I139" s="163"/>
    </row>
    <row r="140" spans="1:9" s="109" customFormat="1" x14ac:dyDescent="0.35">
      <c r="B140" s="164" t="s">
        <v>68</v>
      </c>
      <c r="C140" s="133" t="s">
        <v>36</v>
      </c>
      <c r="D140" s="149">
        <f>'PST EFF 2122'!$B$16</f>
        <v>45617</v>
      </c>
      <c r="E140" s="119">
        <f>'PST EFF 2122'!$D$16</f>
        <v>1747</v>
      </c>
      <c r="F140" s="115">
        <f>'PST EFF 2122'!$C$21</f>
        <v>76387</v>
      </c>
      <c r="G140" s="48" t="s">
        <v>14</v>
      </c>
      <c r="H140" s="55"/>
      <c r="I140" s="163"/>
    </row>
    <row r="141" spans="1:9" s="109" customFormat="1" x14ac:dyDescent="0.35">
      <c r="B141" s="165" t="s">
        <v>69</v>
      </c>
      <c r="C141" s="128" t="s">
        <v>38</v>
      </c>
      <c r="D141" s="125">
        <f>'PST EFF 2122'!$B$17</f>
        <v>48237</v>
      </c>
      <c r="E141" s="126">
        <f>'PST EFF 2122'!$D$17</f>
        <v>1867</v>
      </c>
      <c r="F141" s="115">
        <f>'PST EFF 2122'!$C$21</f>
        <v>76387</v>
      </c>
      <c r="G141" s="152" t="s">
        <v>70</v>
      </c>
      <c r="H141" s="166" t="s">
        <v>16</v>
      </c>
      <c r="I141" s="126">
        <f>'PST EFF 2122'!$D$21</f>
        <v>2063</v>
      </c>
    </row>
    <row r="142" spans="1:9" s="109" customFormat="1" ht="26.25" customHeight="1" x14ac:dyDescent="0.35">
      <c r="B142" s="284" t="s">
        <v>23</v>
      </c>
      <c r="C142" s="284"/>
      <c r="D142" s="284"/>
      <c r="E142" s="284"/>
      <c r="F142" s="284"/>
      <c r="G142" s="284"/>
      <c r="H142" s="284"/>
      <c r="I142" s="284"/>
    </row>
    <row r="143" spans="1:9" s="109" customFormat="1" ht="12.65" customHeight="1" x14ac:dyDescent="0.35">
      <c r="B143" s="117"/>
      <c r="C143" s="117"/>
      <c r="D143" s="117"/>
      <c r="E143" s="117"/>
      <c r="F143" s="117"/>
      <c r="G143" s="117"/>
      <c r="H143" s="117"/>
      <c r="I143" s="117"/>
    </row>
    <row r="144" spans="1:9" ht="20" x14ac:dyDescent="0.4">
      <c r="A144" s="26" t="s">
        <v>391</v>
      </c>
      <c r="D144" s="140"/>
      <c r="E144" s="141"/>
      <c r="F144" s="141"/>
      <c r="H144" s="273"/>
      <c r="I144" s="141"/>
    </row>
    <row r="145" spans="1:9" x14ac:dyDescent="0.35">
      <c r="D145" s="140"/>
      <c r="E145" s="141"/>
      <c r="F145" s="141"/>
      <c r="H145" s="273"/>
      <c r="I145" s="141"/>
    </row>
    <row r="146" spans="1:9" s="18" customFormat="1" ht="26" x14ac:dyDescent="0.3">
      <c r="A146" s="10"/>
      <c r="B146" s="43" t="s">
        <v>5</v>
      </c>
      <c r="C146" s="44" t="s">
        <v>6</v>
      </c>
      <c r="D146" s="27" t="s">
        <v>7</v>
      </c>
      <c r="E146" s="14" t="s">
        <v>8</v>
      </c>
      <c r="F146" s="28" t="s">
        <v>9</v>
      </c>
      <c r="G146" s="45" t="s">
        <v>10</v>
      </c>
      <c r="H146" s="44" t="s">
        <v>0</v>
      </c>
      <c r="I146" s="46" t="s">
        <v>11</v>
      </c>
    </row>
    <row r="147" spans="1:9" x14ac:dyDescent="0.35">
      <c r="B147" s="142"/>
      <c r="C147" s="143"/>
      <c r="D147" s="144"/>
      <c r="E147" s="145"/>
      <c r="F147" s="145"/>
      <c r="G147" s="146"/>
      <c r="H147" s="147"/>
      <c r="I147" s="145"/>
    </row>
    <row r="148" spans="1:9" x14ac:dyDescent="0.35">
      <c r="B148" s="35" t="s">
        <v>12</v>
      </c>
      <c r="C148" s="23"/>
      <c r="D148" s="133"/>
      <c r="E148" s="121"/>
      <c r="F148" s="121"/>
      <c r="G148" s="120"/>
      <c r="H148" s="121"/>
      <c r="I148" s="121"/>
    </row>
    <row r="149" spans="1:9" x14ac:dyDescent="0.35">
      <c r="B149" s="148" t="s">
        <v>361</v>
      </c>
      <c r="C149" s="133" t="s">
        <v>36</v>
      </c>
      <c r="D149" s="149">
        <f>'PST EFF 2122'!$B$16</f>
        <v>45617</v>
      </c>
      <c r="E149" s="119">
        <f>'PST EFF 2122'!$D$16</f>
        <v>1747</v>
      </c>
      <c r="F149" s="115">
        <f>'PST EFF 2122'!$C$21</f>
        <v>76387</v>
      </c>
      <c r="G149" s="24" t="s">
        <v>14</v>
      </c>
      <c r="H149" s="40"/>
      <c r="I149" s="121"/>
    </row>
    <row r="150" spans="1:9" x14ac:dyDescent="0.35">
      <c r="B150" s="123" t="s">
        <v>362</v>
      </c>
      <c r="C150" s="124" t="s">
        <v>38</v>
      </c>
      <c r="D150" s="125">
        <f>'PST EFF 2122'!$B$17</f>
        <v>48237</v>
      </c>
      <c r="E150" s="126">
        <f>'PST EFF 2122'!$D$17</f>
        <v>1867</v>
      </c>
      <c r="F150" s="126">
        <f>'PST EFF 2122'!$C$21</f>
        <v>76387</v>
      </c>
      <c r="G150" s="127" t="s">
        <v>363</v>
      </c>
      <c r="H150" s="128" t="s">
        <v>16</v>
      </c>
      <c r="I150" s="126">
        <f>'PST EFF 2122'!$D$21</f>
        <v>2063</v>
      </c>
    </row>
    <row r="151" spans="1:9" x14ac:dyDescent="0.35">
      <c r="B151" s="129"/>
      <c r="C151" s="130"/>
      <c r="D151" s="114"/>
      <c r="E151" s="115"/>
      <c r="F151" s="115"/>
      <c r="G151" s="112"/>
      <c r="H151" s="113"/>
      <c r="I151" s="115"/>
    </row>
    <row r="152" spans="1:9" ht="20" x14ac:dyDescent="0.4">
      <c r="A152" s="26" t="s">
        <v>392</v>
      </c>
      <c r="D152" s="140"/>
      <c r="E152" s="141"/>
      <c r="F152" s="141"/>
      <c r="I152" s="141"/>
    </row>
    <row r="153" spans="1:9" x14ac:dyDescent="0.35">
      <c r="D153" s="140"/>
      <c r="E153" s="141"/>
      <c r="F153" s="141"/>
      <c r="I153" s="141"/>
    </row>
    <row r="154" spans="1:9" s="18" customFormat="1" ht="26" x14ac:dyDescent="0.3">
      <c r="A154" s="10"/>
      <c r="B154" s="43" t="s">
        <v>5</v>
      </c>
      <c r="C154" s="44" t="s">
        <v>6</v>
      </c>
      <c r="D154" s="27" t="s">
        <v>7</v>
      </c>
      <c r="E154" s="14" t="s">
        <v>8</v>
      </c>
      <c r="F154" s="28" t="s">
        <v>9</v>
      </c>
      <c r="G154" s="45" t="s">
        <v>10</v>
      </c>
      <c r="H154" s="44" t="s">
        <v>0</v>
      </c>
      <c r="I154" s="46" t="s">
        <v>11</v>
      </c>
    </row>
    <row r="155" spans="1:9" x14ac:dyDescent="0.35">
      <c r="B155" s="142"/>
      <c r="C155" s="143"/>
      <c r="D155" s="144"/>
      <c r="E155" s="145"/>
      <c r="F155" s="145"/>
      <c r="G155" s="146"/>
      <c r="H155" s="147"/>
      <c r="I155" s="145"/>
    </row>
    <row r="156" spans="1:9" x14ac:dyDescent="0.35">
      <c r="B156" s="35" t="s">
        <v>12</v>
      </c>
      <c r="C156" s="23"/>
      <c r="D156" s="133"/>
      <c r="E156" s="121"/>
      <c r="F156" s="121"/>
      <c r="G156" s="120"/>
      <c r="H156" s="121"/>
      <c r="I156" s="121"/>
    </row>
    <row r="157" spans="1:9" x14ac:dyDescent="0.35">
      <c r="B157" s="148" t="s">
        <v>71</v>
      </c>
      <c r="C157" s="133" t="s">
        <v>36</v>
      </c>
      <c r="D157" s="149">
        <f>'PST EFF 2122'!$B$16</f>
        <v>45617</v>
      </c>
      <c r="E157" s="119">
        <f>'PST EFF 2122'!$D$16</f>
        <v>1747</v>
      </c>
      <c r="F157" s="115">
        <f>'PST EFF 2122'!$C$21</f>
        <v>76387</v>
      </c>
      <c r="G157" s="24" t="s">
        <v>14</v>
      </c>
      <c r="H157" s="40"/>
      <c r="I157" s="121"/>
    </row>
    <row r="158" spans="1:9" x14ac:dyDescent="0.35">
      <c r="B158" s="123" t="s">
        <v>72</v>
      </c>
      <c r="C158" s="124" t="s">
        <v>38</v>
      </c>
      <c r="D158" s="125">
        <f>'PST EFF 2122'!$B$17</f>
        <v>48237</v>
      </c>
      <c r="E158" s="126">
        <f>'PST EFF 2122'!$D$17</f>
        <v>1867</v>
      </c>
      <c r="F158" s="126">
        <f>'PST EFF 2122'!$C$21</f>
        <v>76387</v>
      </c>
      <c r="G158" s="127" t="s">
        <v>73</v>
      </c>
      <c r="H158" s="128" t="s">
        <v>16</v>
      </c>
      <c r="I158" s="126">
        <f>'PST EFF 2122'!$D$21</f>
        <v>2063</v>
      </c>
    </row>
    <row r="159" spans="1:9" x14ac:dyDescent="0.35">
      <c r="B159" s="129"/>
      <c r="C159" s="130"/>
      <c r="D159" s="114"/>
      <c r="E159" s="115"/>
      <c r="F159" s="115"/>
      <c r="G159" s="112"/>
      <c r="H159" s="113"/>
      <c r="I159" s="115"/>
    </row>
    <row r="160" spans="1:9" ht="20" x14ac:dyDescent="0.4">
      <c r="A160" s="26" t="s">
        <v>393</v>
      </c>
      <c r="D160" s="140"/>
      <c r="E160" s="141"/>
      <c r="F160" s="141"/>
      <c r="I160" s="141"/>
    </row>
    <row r="161" spans="1:9" x14ac:dyDescent="0.35">
      <c r="D161" s="140"/>
      <c r="E161" s="141"/>
      <c r="F161" s="141"/>
      <c r="I161" s="141"/>
    </row>
    <row r="162" spans="1:9" s="18" customFormat="1" ht="26" x14ac:dyDescent="0.3">
      <c r="A162" s="10"/>
      <c r="B162" s="43" t="s">
        <v>5</v>
      </c>
      <c r="C162" s="44" t="s">
        <v>6</v>
      </c>
      <c r="D162" s="27" t="s">
        <v>7</v>
      </c>
      <c r="E162" s="14" t="s">
        <v>8</v>
      </c>
      <c r="F162" s="28" t="s">
        <v>9</v>
      </c>
      <c r="G162" s="45" t="s">
        <v>10</v>
      </c>
      <c r="H162" s="44" t="s">
        <v>0</v>
      </c>
      <c r="I162" s="46" t="s">
        <v>11</v>
      </c>
    </row>
    <row r="163" spans="1:9" x14ac:dyDescent="0.35">
      <c r="B163" s="142"/>
      <c r="C163" s="143"/>
      <c r="D163" s="144"/>
      <c r="E163" s="145"/>
      <c r="F163" s="145"/>
      <c r="G163" s="146"/>
      <c r="H163" s="147"/>
      <c r="I163" s="145"/>
    </row>
    <row r="164" spans="1:9" x14ac:dyDescent="0.35">
      <c r="B164" s="35" t="s">
        <v>12</v>
      </c>
      <c r="C164" s="23"/>
      <c r="D164" s="133"/>
      <c r="E164" s="121"/>
      <c r="F164" s="121"/>
      <c r="G164" s="120"/>
      <c r="H164" s="121"/>
      <c r="I164" s="121"/>
    </row>
    <row r="165" spans="1:9" x14ac:dyDescent="0.35">
      <c r="B165" s="148" t="s">
        <v>74</v>
      </c>
      <c r="C165" s="133" t="s">
        <v>36</v>
      </c>
      <c r="D165" s="149">
        <f>'PST EFF 2122'!$B$16</f>
        <v>45617</v>
      </c>
      <c r="E165" s="119">
        <f>'PST EFF 2122'!$D$16</f>
        <v>1747</v>
      </c>
      <c r="F165" s="115">
        <f>'PST EFF 2122'!$C$21</f>
        <v>76387</v>
      </c>
      <c r="G165" s="24" t="s">
        <v>14</v>
      </c>
      <c r="H165" s="40"/>
      <c r="I165" s="121"/>
    </row>
    <row r="166" spans="1:9" x14ac:dyDescent="0.35">
      <c r="B166" s="123" t="s">
        <v>75</v>
      </c>
      <c r="C166" s="124" t="s">
        <v>38</v>
      </c>
      <c r="D166" s="125">
        <f>'PST EFF 2122'!$B$17</f>
        <v>48237</v>
      </c>
      <c r="E166" s="126">
        <f>'PST EFF 2122'!$D$17</f>
        <v>1867</v>
      </c>
      <c r="F166" s="126">
        <f>'PST EFF 2122'!$C$21</f>
        <v>76387</v>
      </c>
      <c r="G166" s="127" t="s">
        <v>76</v>
      </c>
      <c r="H166" s="128" t="s">
        <v>16</v>
      </c>
      <c r="I166" s="126">
        <f>'PST EFF 2122'!$D$21</f>
        <v>2063</v>
      </c>
    </row>
    <row r="167" spans="1:9" x14ac:dyDescent="0.35">
      <c r="D167" s="140"/>
      <c r="E167" s="141"/>
      <c r="F167" s="141"/>
      <c r="I167" s="141"/>
    </row>
    <row r="168" spans="1:9" ht="20" x14ac:dyDescent="0.4">
      <c r="A168" s="26" t="s">
        <v>394</v>
      </c>
      <c r="D168" s="140"/>
      <c r="E168" s="141"/>
      <c r="F168" s="141"/>
      <c r="I168" s="141"/>
    </row>
    <row r="169" spans="1:9" x14ac:dyDescent="0.35">
      <c r="D169" s="140"/>
      <c r="E169" s="141"/>
      <c r="F169" s="141"/>
      <c r="I169" s="141"/>
    </row>
    <row r="170" spans="1:9" s="18" customFormat="1" ht="26" x14ac:dyDescent="0.3">
      <c r="A170" s="10"/>
      <c r="B170" s="43" t="s">
        <v>5</v>
      </c>
      <c r="C170" s="44" t="s">
        <v>6</v>
      </c>
      <c r="D170" s="27" t="s">
        <v>7</v>
      </c>
      <c r="E170" s="14" t="s">
        <v>8</v>
      </c>
      <c r="F170" s="28" t="s">
        <v>9</v>
      </c>
      <c r="G170" s="45" t="s">
        <v>10</v>
      </c>
      <c r="H170" s="44" t="s">
        <v>0</v>
      </c>
      <c r="I170" s="46" t="s">
        <v>11</v>
      </c>
    </row>
    <row r="171" spans="1:9" x14ac:dyDescent="0.35">
      <c r="B171" s="142"/>
      <c r="C171" s="143"/>
      <c r="D171" s="144"/>
      <c r="E171" s="171"/>
      <c r="F171" s="145"/>
      <c r="G171" s="146"/>
      <c r="H171" s="147"/>
      <c r="I171" s="145"/>
    </row>
    <row r="172" spans="1:9" x14ac:dyDescent="0.35">
      <c r="B172" s="35" t="s">
        <v>12</v>
      </c>
      <c r="C172" s="23"/>
      <c r="D172" s="133"/>
      <c r="E172" s="135"/>
      <c r="F172" s="121"/>
      <c r="G172" s="120"/>
      <c r="H172" s="121"/>
      <c r="I172" s="121"/>
    </row>
    <row r="173" spans="1:9" x14ac:dyDescent="0.35">
      <c r="B173" s="148" t="s">
        <v>77</v>
      </c>
      <c r="C173" s="133" t="s">
        <v>36</v>
      </c>
      <c r="D173" s="149">
        <f>'PST EFF 2122'!$B$16</f>
        <v>45617</v>
      </c>
      <c r="E173" s="119">
        <f>'PST EFF 2122'!$D$16</f>
        <v>1747</v>
      </c>
      <c r="F173" s="115">
        <f>'PST EFF 2122'!$C$21</f>
        <v>76387</v>
      </c>
      <c r="G173" s="24" t="s">
        <v>14</v>
      </c>
      <c r="H173" s="40"/>
      <c r="I173" s="121"/>
    </row>
    <row r="174" spans="1:9" x14ac:dyDescent="0.35">
      <c r="B174" s="123" t="s">
        <v>78</v>
      </c>
      <c r="C174" s="124" t="s">
        <v>38</v>
      </c>
      <c r="D174" s="125">
        <f>'PST EFF 2122'!$B$17</f>
        <v>48237</v>
      </c>
      <c r="E174" s="126">
        <f>'PST EFF 2122'!$D$17</f>
        <v>1867</v>
      </c>
      <c r="F174" s="126">
        <f>'PST EFF 2122'!$C$21</f>
        <v>76387</v>
      </c>
      <c r="G174" s="127" t="s">
        <v>79</v>
      </c>
      <c r="H174" s="128" t="s">
        <v>16</v>
      </c>
      <c r="I174" s="126">
        <f>'PST EFF 2122'!$D$21</f>
        <v>2063</v>
      </c>
    </row>
    <row r="175" spans="1:9" x14ac:dyDescent="0.35">
      <c r="B175" s="129"/>
      <c r="C175" s="130"/>
      <c r="D175" s="114"/>
      <c r="E175" s="115"/>
      <c r="F175" s="115"/>
      <c r="G175" s="112"/>
      <c r="H175" s="113"/>
      <c r="I175" s="115"/>
    </row>
    <row r="176" spans="1:9" ht="20" x14ac:dyDescent="0.4">
      <c r="A176" s="26" t="s">
        <v>395</v>
      </c>
      <c r="D176" s="140"/>
      <c r="E176" s="141"/>
      <c r="F176" s="141"/>
      <c r="I176" s="141"/>
    </row>
    <row r="177" spans="1:9" s="49" customFormat="1" ht="20" x14ac:dyDescent="0.4">
      <c r="A177" s="111"/>
      <c r="B177" s="64"/>
      <c r="C177" s="65"/>
      <c r="D177" s="65"/>
      <c r="E177" s="66"/>
      <c r="F177" s="66"/>
      <c r="H177" s="66"/>
      <c r="I177" s="66"/>
    </row>
    <row r="178" spans="1:9" x14ac:dyDescent="0.35">
      <c r="A178" s="10"/>
    </row>
    <row r="179" spans="1:9" s="18" customFormat="1" ht="26" x14ac:dyDescent="0.35">
      <c r="A179" s="111"/>
      <c r="B179" s="43" t="s">
        <v>5</v>
      </c>
      <c r="C179" s="44" t="s">
        <v>6</v>
      </c>
      <c r="D179" s="27" t="s">
        <v>7</v>
      </c>
      <c r="E179" s="58" t="s">
        <v>8</v>
      </c>
      <c r="F179" s="28" t="s">
        <v>9</v>
      </c>
      <c r="G179" s="45" t="s">
        <v>10</v>
      </c>
      <c r="H179" s="44" t="s">
        <v>0</v>
      </c>
      <c r="I179" s="46" t="s">
        <v>11</v>
      </c>
    </row>
    <row r="180" spans="1:9" x14ac:dyDescent="0.35">
      <c r="B180" s="142"/>
      <c r="C180" s="143"/>
      <c r="D180" s="143"/>
      <c r="E180" s="147"/>
      <c r="F180" s="147"/>
      <c r="G180" s="146"/>
      <c r="H180" s="147"/>
      <c r="I180" s="147"/>
    </row>
    <row r="181" spans="1:9" x14ac:dyDescent="0.35">
      <c r="B181" s="35" t="s">
        <v>12</v>
      </c>
      <c r="C181" s="23"/>
      <c r="D181" s="133"/>
      <c r="E181" s="121"/>
      <c r="F181" s="121"/>
      <c r="G181" s="120"/>
      <c r="H181" s="121"/>
      <c r="I181" s="121"/>
    </row>
    <row r="182" spans="1:9" x14ac:dyDescent="0.35">
      <c r="B182" s="123" t="s">
        <v>80</v>
      </c>
      <c r="C182" s="124" t="s">
        <v>36</v>
      </c>
      <c r="D182" s="125">
        <f>'PST EFF 2122'!$B$16</f>
        <v>45617</v>
      </c>
      <c r="E182" s="126">
        <f>'PST EFF 2122'!$D$16</f>
        <v>1747</v>
      </c>
      <c r="F182" s="126">
        <f>'PST EFF 2122'!$C$19</f>
        <v>68511</v>
      </c>
      <c r="G182" s="127" t="s">
        <v>81</v>
      </c>
      <c r="H182" s="128" t="s">
        <v>61</v>
      </c>
      <c r="I182" s="126">
        <f>'PST EFF 2122'!$D$19</f>
        <v>2010</v>
      </c>
    </row>
    <row r="183" spans="1:9" x14ac:dyDescent="0.35">
      <c r="B183" s="129"/>
      <c r="C183" s="130"/>
      <c r="D183" s="114"/>
      <c r="E183" s="115"/>
      <c r="F183" s="115"/>
      <c r="G183" s="112"/>
      <c r="H183" s="113"/>
      <c r="I183" s="115"/>
    </row>
    <row r="184" spans="1:9" ht="20" x14ac:dyDescent="0.4">
      <c r="A184" s="26" t="s">
        <v>396</v>
      </c>
      <c r="B184" s="129"/>
      <c r="C184" s="130"/>
      <c r="D184" s="114"/>
      <c r="E184" s="115"/>
      <c r="F184" s="115"/>
      <c r="G184" s="112"/>
      <c r="H184" s="113"/>
      <c r="I184" s="115"/>
    </row>
    <row r="185" spans="1:9" x14ac:dyDescent="0.35">
      <c r="D185" s="140"/>
      <c r="E185" s="141"/>
      <c r="F185" s="141"/>
      <c r="I185" s="141"/>
    </row>
    <row r="186" spans="1:9" x14ac:dyDescent="0.35">
      <c r="A186" s="10"/>
      <c r="D186" s="140"/>
      <c r="E186" s="141"/>
      <c r="F186" s="141"/>
      <c r="I186" s="141"/>
    </row>
    <row r="187" spans="1:9" s="18" customFormat="1" ht="26" x14ac:dyDescent="0.35">
      <c r="A187" s="111"/>
      <c r="B187" s="43" t="s">
        <v>5</v>
      </c>
      <c r="C187" s="44" t="s">
        <v>6</v>
      </c>
      <c r="D187" s="27" t="s">
        <v>7</v>
      </c>
      <c r="E187" s="14" t="s">
        <v>8</v>
      </c>
      <c r="F187" s="28" t="s">
        <v>9</v>
      </c>
      <c r="G187" s="45" t="s">
        <v>10</v>
      </c>
      <c r="H187" s="44" t="s">
        <v>0</v>
      </c>
      <c r="I187" s="46" t="s">
        <v>11</v>
      </c>
    </row>
    <row r="188" spans="1:9" x14ac:dyDescent="0.35">
      <c r="B188" s="142"/>
      <c r="C188" s="143"/>
      <c r="D188" s="144"/>
      <c r="E188" s="171"/>
      <c r="F188" s="145"/>
      <c r="G188" s="146"/>
      <c r="H188" s="147"/>
      <c r="I188" s="145"/>
    </row>
    <row r="189" spans="1:9" x14ac:dyDescent="0.35">
      <c r="B189" s="35" t="s">
        <v>12</v>
      </c>
      <c r="C189" s="23"/>
      <c r="D189" s="133"/>
      <c r="E189" s="135"/>
      <c r="F189" s="121"/>
      <c r="G189" s="120"/>
      <c r="H189" s="121"/>
      <c r="I189" s="121"/>
    </row>
    <row r="190" spans="1:9" x14ac:dyDescent="0.35">
      <c r="B190" s="148" t="s">
        <v>82</v>
      </c>
      <c r="C190" s="133" t="s">
        <v>36</v>
      </c>
      <c r="D190" s="149">
        <f>'PST EFF 2122'!$B$16</f>
        <v>45617</v>
      </c>
      <c r="E190" s="119">
        <f>'PST EFF 2122'!$D$16</f>
        <v>1747</v>
      </c>
      <c r="F190" s="115">
        <f>'PST EFF 2122'!$C$21</f>
        <v>76387</v>
      </c>
      <c r="G190" s="24" t="s">
        <v>14</v>
      </c>
      <c r="H190" s="40"/>
      <c r="I190" s="121"/>
    </row>
    <row r="191" spans="1:9" x14ac:dyDescent="0.35">
      <c r="B191" s="123" t="s">
        <v>83</v>
      </c>
      <c r="C191" s="124" t="s">
        <v>38</v>
      </c>
      <c r="D191" s="125">
        <f>'PST EFF 2122'!$B$17</f>
        <v>48237</v>
      </c>
      <c r="E191" s="126">
        <f>'PST EFF 2122'!$D$17</f>
        <v>1867</v>
      </c>
      <c r="F191" s="126">
        <f>'PST EFF 2122'!$C$21</f>
        <v>76387</v>
      </c>
      <c r="G191" s="127" t="s">
        <v>84</v>
      </c>
      <c r="H191" s="128" t="s">
        <v>16</v>
      </c>
      <c r="I191" s="126">
        <f>'PST EFF 2122'!$D$21</f>
        <v>2063</v>
      </c>
    </row>
    <row r="192" spans="1:9" x14ac:dyDescent="0.35">
      <c r="D192" s="140"/>
      <c r="E192" s="141"/>
      <c r="F192" s="141"/>
      <c r="I192" s="141"/>
    </row>
    <row r="193" spans="1:9" ht="20" x14ac:dyDescent="0.4">
      <c r="A193" s="26" t="s">
        <v>397</v>
      </c>
      <c r="D193" s="140"/>
      <c r="E193" s="141"/>
      <c r="F193" s="141"/>
      <c r="I193" s="141"/>
    </row>
    <row r="194" spans="1:9" x14ac:dyDescent="0.35">
      <c r="D194" s="140"/>
      <c r="E194" s="141"/>
      <c r="F194" s="141"/>
      <c r="I194" s="141"/>
    </row>
    <row r="195" spans="1:9" x14ac:dyDescent="0.35">
      <c r="A195" s="10"/>
      <c r="D195" s="140"/>
      <c r="E195" s="141"/>
      <c r="F195" s="141"/>
      <c r="I195" s="141"/>
    </row>
    <row r="196" spans="1:9" ht="26" x14ac:dyDescent="0.35">
      <c r="B196" s="43" t="s">
        <v>5</v>
      </c>
      <c r="C196" s="44" t="s">
        <v>6</v>
      </c>
      <c r="D196" s="27" t="s">
        <v>7</v>
      </c>
      <c r="E196" s="14" t="s">
        <v>8</v>
      </c>
      <c r="F196" s="28" t="s">
        <v>9</v>
      </c>
      <c r="G196" s="45" t="s">
        <v>10</v>
      </c>
      <c r="H196" s="44" t="s">
        <v>0</v>
      </c>
      <c r="I196" s="46" t="s">
        <v>11</v>
      </c>
    </row>
    <row r="197" spans="1:9" x14ac:dyDescent="0.35">
      <c r="B197" s="142"/>
      <c r="C197" s="143"/>
      <c r="D197" s="144"/>
      <c r="E197" s="171"/>
      <c r="F197" s="145"/>
      <c r="G197" s="146"/>
      <c r="H197" s="147"/>
      <c r="I197" s="145"/>
    </row>
    <row r="198" spans="1:9" x14ac:dyDescent="0.35">
      <c r="B198" s="35" t="s">
        <v>12</v>
      </c>
      <c r="C198" s="23"/>
      <c r="D198" s="133"/>
      <c r="E198" s="135"/>
      <c r="F198" s="121"/>
      <c r="G198" s="120"/>
      <c r="H198" s="121"/>
      <c r="I198" s="121"/>
    </row>
    <row r="199" spans="1:9" x14ac:dyDescent="0.35">
      <c r="B199" s="148" t="s">
        <v>85</v>
      </c>
      <c r="C199" s="133" t="s">
        <v>36</v>
      </c>
      <c r="D199" s="149">
        <f>'PST EFF 2122'!$B$16</f>
        <v>45617</v>
      </c>
      <c r="E199" s="119">
        <f>'PST EFF 2122'!$D$16</f>
        <v>1747</v>
      </c>
      <c r="F199" s="115">
        <f>'PST EFF 2122'!$C$21</f>
        <v>76387</v>
      </c>
      <c r="G199" s="24" t="s">
        <v>14</v>
      </c>
      <c r="H199" s="40"/>
      <c r="I199" s="121"/>
    </row>
    <row r="200" spans="1:9" x14ac:dyDescent="0.35">
      <c r="B200" s="123" t="s">
        <v>86</v>
      </c>
      <c r="C200" s="124" t="s">
        <v>38</v>
      </c>
      <c r="D200" s="125">
        <f>'PST EFF 2122'!$B$17</f>
        <v>48237</v>
      </c>
      <c r="E200" s="126">
        <f>'PST EFF 2122'!$D$17</f>
        <v>1867</v>
      </c>
      <c r="F200" s="126">
        <f>'PST EFF 2122'!$C$21</f>
        <v>76387</v>
      </c>
      <c r="G200" s="127" t="s">
        <v>87</v>
      </c>
      <c r="H200" s="128" t="s">
        <v>16</v>
      </c>
      <c r="I200" s="126">
        <f>'PST EFF 2122'!$D$21</f>
        <v>2063</v>
      </c>
    </row>
    <row r="201" spans="1:9" x14ac:dyDescent="0.35">
      <c r="D201" s="140"/>
      <c r="E201" s="141"/>
      <c r="F201" s="141"/>
      <c r="I201" s="141"/>
    </row>
    <row r="202" spans="1:9" ht="20" x14ac:dyDescent="0.4">
      <c r="A202" s="26" t="s">
        <v>398</v>
      </c>
      <c r="D202" s="140"/>
      <c r="E202" s="141"/>
      <c r="F202" s="141"/>
      <c r="I202" s="141"/>
    </row>
    <row r="203" spans="1:9" x14ac:dyDescent="0.35">
      <c r="D203" s="140"/>
      <c r="E203" s="141"/>
      <c r="F203" s="141"/>
      <c r="I203" s="141"/>
    </row>
    <row r="204" spans="1:9" x14ac:dyDescent="0.35">
      <c r="A204" s="10"/>
      <c r="D204" s="140"/>
      <c r="E204" s="141"/>
      <c r="F204" s="141"/>
      <c r="I204" s="141"/>
    </row>
    <row r="205" spans="1:9" s="18" customFormat="1" ht="26" x14ac:dyDescent="0.35">
      <c r="A205" s="111"/>
      <c r="B205" s="43" t="s">
        <v>5</v>
      </c>
      <c r="C205" s="44" t="s">
        <v>6</v>
      </c>
      <c r="D205" s="27" t="s">
        <v>7</v>
      </c>
      <c r="E205" s="14" t="s">
        <v>8</v>
      </c>
      <c r="F205" s="28" t="s">
        <v>9</v>
      </c>
      <c r="G205" s="45" t="s">
        <v>10</v>
      </c>
      <c r="H205" s="44" t="s">
        <v>0</v>
      </c>
      <c r="I205" s="46" t="s">
        <v>11</v>
      </c>
    </row>
    <row r="206" spans="1:9" x14ac:dyDescent="0.35">
      <c r="B206" s="142"/>
      <c r="C206" s="143"/>
      <c r="D206" s="144"/>
      <c r="E206" s="171"/>
      <c r="F206" s="145"/>
      <c r="G206" s="146"/>
      <c r="H206" s="147"/>
      <c r="I206" s="145"/>
    </row>
    <row r="207" spans="1:9" x14ac:dyDescent="0.35">
      <c r="B207" s="35" t="s">
        <v>12</v>
      </c>
      <c r="C207" s="23"/>
      <c r="D207" s="133"/>
      <c r="E207" s="135"/>
      <c r="F207" s="121"/>
      <c r="G207" s="120"/>
      <c r="H207" s="121"/>
      <c r="I207" s="121"/>
    </row>
    <row r="208" spans="1:9" x14ac:dyDescent="0.35">
      <c r="B208" s="148" t="s">
        <v>88</v>
      </c>
      <c r="C208" s="133" t="s">
        <v>36</v>
      </c>
      <c r="D208" s="149">
        <f>'PST EFF 2122'!$B$16</f>
        <v>45617</v>
      </c>
      <c r="E208" s="119">
        <f>'PST EFF 2122'!$D$16</f>
        <v>1747</v>
      </c>
      <c r="F208" s="115">
        <f>'PST EFF 2122'!$C$21</f>
        <v>76387</v>
      </c>
      <c r="G208" s="24" t="s">
        <v>14</v>
      </c>
      <c r="H208" s="40"/>
      <c r="I208" s="121"/>
    </row>
    <row r="209" spans="1:9" x14ac:dyDescent="0.35">
      <c r="B209" s="123" t="s">
        <v>89</v>
      </c>
      <c r="C209" s="124" t="s">
        <v>38</v>
      </c>
      <c r="D209" s="125">
        <f>'PST EFF 2122'!$B$17</f>
        <v>48237</v>
      </c>
      <c r="E209" s="126">
        <f>'PST EFF 2122'!$D$17</f>
        <v>1867</v>
      </c>
      <c r="F209" s="126">
        <f>'PST EFF 2122'!$C$21</f>
        <v>76387</v>
      </c>
      <c r="G209" s="127" t="s">
        <v>90</v>
      </c>
      <c r="H209" s="128" t="s">
        <v>16</v>
      </c>
      <c r="I209" s="126">
        <f>'PST EFF 2122'!$D$21</f>
        <v>2063</v>
      </c>
    </row>
    <row r="210" spans="1:9" x14ac:dyDescent="0.35">
      <c r="D210" s="140"/>
      <c r="E210" s="141"/>
      <c r="F210" s="141"/>
      <c r="I210" s="141"/>
    </row>
    <row r="211" spans="1:9" ht="20" x14ac:dyDescent="0.4">
      <c r="A211" s="26" t="s">
        <v>492</v>
      </c>
      <c r="D211" s="140"/>
      <c r="E211" s="141"/>
      <c r="F211" s="141"/>
      <c r="H211" s="274"/>
      <c r="I211" s="141"/>
    </row>
    <row r="212" spans="1:9" x14ac:dyDescent="0.35">
      <c r="D212" s="140"/>
      <c r="E212" s="141"/>
      <c r="F212" s="141"/>
      <c r="H212" s="274"/>
      <c r="I212" s="141"/>
    </row>
    <row r="213" spans="1:9" x14ac:dyDescent="0.35">
      <c r="A213" s="10"/>
      <c r="D213" s="140"/>
      <c r="E213" s="141"/>
      <c r="F213" s="141"/>
      <c r="H213" s="274"/>
      <c r="I213" s="141"/>
    </row>
    <row r="214" spans="1:9" ht="26" x14ac:dyDescent="0.35">
      <c r="B214" s="43" t="s">
        <v>5</v>
      </c>
      <c r="C214" s="44" t="s">
        <v>6</v>
      </c>
      <c r="D214" s="27" t="s">
        <v>7</v>
      </c>
      <c r="E214" s="14" t="s">
        <v>8</v>
      </c>
      <c r="F214" s="28" t="s">
        <v>9</v>
      </c>
      <c r="G214" s="45" t="s">
        <v>10</v>
      </c>
      <c r="H214" s="44" t="s">
        <v>0</v>
      </c>
      <c r="I214" s="46" t="s">
        <v>11</v>
      </c>
    </row>
    <row r="215" spans="1:9" x14ac:dyDescent="0.35">
      <c r="B215" s="142"/>
      <c r="C215" s="143"/>
      <c r="D215" s="144"/>
      <c r="E215" s="171"/>
      <c r="F215" s="145"/>
      <c r="G215" s="146"/>
      <c r="H215" s="147"/>
      <c r="I215" s="145"/>
    </row>
    <row r="216" spans="1:9" x14ac:dyDescent="0.35">
      <c r="B216" s="35" t="s">
        <v>12</v>
      </c>
      <c r="C216" s="23"/>
      <c r="D216" s="133"/>
      <c r="E216" s="135"/>
      <c r="F216" s="121"/>
      <c r="G216" s="120"/>
      <c r="H216" s="121"/>
      <c r="I216" s="121"/>
    </row>
    <row r="217" spans="1:9" x14ac:dyDescent="0.35">
      <c r="B217" s="148" t="s">
        <v>493</v>
      </c>
      <c r="C217" s="133" t="s">
        <v>36</v>
      </c>
      <c r="D217" s="149">
        <f>'PST EFF 2122'!$B$16</f>
        <v>45617</v>
      </c>
      <c r="E217" s="119">
        <f>'PST EFF 2122'!$D$16</f>
        <v>1747</v>
      </c>
      <c r="F217" s="115">
        <f>'PST EFF 2122'!$C$21</f>
        <v>76387</v>
      </c>
      <c r="G217" s="24" t="s">
        <v>14</v>
      </c>
      <c r="H217" s="40"/>
      <c r="I217" s="121"/>
    </row>
    <row r="218" spans="1:9" x14ac:dyDescent="0.35">
      <c r="B218" s="123" t="s">
        <v>494</v>
      </c>
      <c r="C218" s="124" t="s">
        <v>38</v>
      </c>
      <c r="D218" s="125">
        <f>'PST EFF 2122'!$B$17</f>
        <v>48237</v>
      </c>
      <c r="E218" s="126">
        <f>'PST EFF 2122'!$D$17</f>
        <v>1867</v>
      </c>
      <c r="F218" s="126">
        <f>'PST EFF 2122'!$C$21</f>
        <v>76387</v>
      </c>
      <c r="G218" s="127" t="s">
        <v>495</v>
      </c>
      <c r="H218" s="128" t="s">
        <v>16</v>
      </c>
      <c r="I218" s="126">
        <f>'PST EFF 2122'!$D$21</f>
        <v>2063</v>
      </c>
    </row>
    <row r="219" spans="1:9" x14ac:dyDescent="0.35">
      <c r="B219" s="129"/>
      <c r="C219" s="130"/>
      <c r="D219" s="114"/>
      <c r="E219" s="115"/>
      <c r="F219" s="115"/>
      <c r="G219" s="112"/>
      <c r="H219" s="113"/>
      <c r="I219" s="115"/>
    </row>
    <row r="220" spans="1:9" ht="20" x14ac:dyDescent="0.4">
      <c r="A220" s="26" t="s">
        <v>399</v>
      </c>
      <c r="D220" s="140"/>
      <c r="E220" s="141"/>
      <c r="F220" s="141"/>
      <c r="I220" s="141"/>
    </row>
    <row r="221" spans="1:9" x14ac:dyDescent="0.35">
      <c r="D221" s="140"/>
      <c r="E221" s="141"/>
      <c r="F221" s="141"/>
      <c r="I221" s="141"/>
    </row>
    <row r="222" spans="1:9" x14ac:dyDescent="0.35">
      <c r="A222" s="10"/>
      <c r="D222" s="140"/>
      <c r="E222" s="141"/>
      <c r="F222" s="141"/>
      <c r="I222" s="141"/>
    </row>
    <row r="223" spans="1:9" s="18" customFormat="1" ht="26" x14ac:dyDescent="0.35">
      <c r="A223" s="111"/>
      <c r="B223" s="43" t="s">
        <v>5</v>
      </c>
      <c r="C223" s="44" t="s">
        <v>6</v>
      </c>
      <c r="D223" s="27" t="s">
        <v>7</v>
      </c>
      <c r="E223" s="14" t="s">
        <v>8</v>
      </c>
      <c r="F223" s="28" t="s">
        <v>9</v>
      </c>
      <c r="G223" s="45" t="s">
        <v>10</v>
      </c>
      <c r="H223" s="44" t="s">
        <v>0</v>
      </c>
      <c r="I223" s="46" t="s">
        <v>11</v>
      </c>
    </row>
    <row r="224" spans="1:9" x14ac:dyDescent="0.35">
      <c r="B224" s="142"/>
      <c r="C224" s="143"/>
      <c r="D224" s="144"/>
      <c r="E224" s="145"/>
      <c r="F224" s="145"/>
      <c r="G224" s="146"/>
      <c r="H224" s="147"/>
      <c r="I224" s="145"/>
    </row>
    <row r="225" spans="1:10" x14ac:dyDescent="0.35">
      <c r="B225" s="35" t="s">
        <v>12</v>
      </c>
      <c r="C225" s="23"/>
      <c r="D225" s="133"/>
      <c r="E225" s="121"/>
      <c r="F225" s="121"/>
      <c r="G225" s="120"/>
      <c r="H225" s="121"/>
      <c r="I225" s="121"/>
    </row>
    <row r="226" spans="1:10" x14ac:dyDescent="0.35">
      <c r="B226" s="120" t="s">
        <v>91</v>
      </c>
      <c r="C226" s="121" t="s">
        <v>36</v>
      </c>
      <c r="D226" s="149">
        <f>'PST EFF 2122'!$B$16</f>
        <v>45617</v>
      </c>
      <c r="E226" s="119">
        <f>'PST EFF 2122'!$D$16</f>
        <v>1747</v>
      </c>
      <c r="F226" s="115">
        <f>'PST EFF 2122'!$C$20</f>
        <v>72364</v>
      </c>
      <c r="G226" s="48" t="s">
        <v>14</v>
      </c>
      <c r="H226" s="68"/>
      <c r="I226" s="163"/>
      <c r="J226" s="109"/>
    </row>
    <row r="227" spans="1:10" ht="31" x14ac:dyDescent="0.35">
      <c r="B227" s="127" t="s">
        <v>92</v>
      </c>
      <c r="C227" s="128" t="s">
        <v>38</v>
      </c>
      <c r="D227" s="125">
        <f>'PST EFF 2122'!$B$17</f>
        <v>48237</v>
      </c>
      <c r="E227" s="126">
        <f>'PST EFF 2122'!$D$17</f>
        <v>1867</v>
      </c>
      <c r="F227" s="126">
        <f>'PST EFF 2122'!$C$20</f>
        <v>72364</v>
      </c>
      <c r="G227" s="172" t="s">
        <v>93</v>
      </c>
      <c r="H227" s="173" t="s">
        <v>94</v>
      </c>
      <c r="I227" s="174">
        <f>'PST EFF 2122'!$D$20</f>
        <v>2105</v>
      </c>
    </row>
    <row r="228" spans="1:10" x14ac:dyDescent="0.35">
      <c r="B228" s="111"/>
      <c r="C228" s="118"/>
      <c r="D228" s="140"/>
      <c r="E228" s="141"/>
      <c r="F228" s="141"/>
      <c r="G228" s="109"/>
      <c r="H228" s="110"/>
      <c r="I228" s="108"/>
    </row>
    <row r="229" spans="1:10" ht="20" x14ac:dyDescent="0.4">
      <c r="A229" s="9" t="s">
        <v>400</v>
      </c>
      <c r="B229" s="111"/>
      <c r="C229" s="118"/>
      <c r="D229" s="140"/>
      <c r="E229" s="141"/>
      <c r="F229" s="141"/>
      <c r="G229" s="109"/>
      <c r="H229" s="110"/>
      <c r="I229" s="108"/>
    </row>
    <row r="230" spans="1:10" x14ac:dyDescent="0.35">
      <c r="D230" s="140"/>
      <c r="E230" s="141"/>
      <c r="F230" s="141"/>
      <c r="G230" s="109"/>
      <c r="H230" s="110"/>
      <c r="I230" s="108"/>
    </row>
    <row r="231" spans="1:10" x14ac:dyDescent="0.35">
      <c r="A231" s="10"/>
      <c r="D231" s="140"/>
      <c r="E231" s="141"/>
      <c r="F231" s="141"/>
      <c r="G231" s="109"/>
      <c r="H231" s="110"/>
      <c r="I231" s="108"/>
    </row>
    <row r="232" spans="1:10" s="18" customFormat="1" ht="26" x14ac:dyDescent="0.35">
      <c r="A232" s="111"/>
      <c r="B232" s="43" t="s">
        <v>5</v>
      </c>
      <c r="C232" s="44" t="s">
        <v>6</v>
      </c>
      <c r="D232" s="27" t="s">
        <v>7</v>
      </c>
      <c r="E232" s="58" t="s">
        <v>8</v>
      </c>
      <c r="F232" s="28" t="s">
        <v>9</v>
      </c>
      <c r="G232" s="45" t="s">
        <v>10</v>
      </c>
      <c r="H232" s="44" t="s">
        <v>0</v>
      </c>
      <c r="I232" s="46" t="s">
        <v>11</v>
      </c>
    </row>
    <row r="233" spans="1:10" x14ac:dyDescent="0.35">
      <c r="B233" s="142"/>
      <c r="C233" s="143"/>
      <c r="D233" s="144"/>
      <c r="E233" s="171"/>
      <c r="F233" s="145"/>
      <c r="G233" s="158"/>
      <c r="H233" s="162"/>
      <c r="I233" s="157"/>
    </row>
    <row r="234" spans="1:10" x14ac:dyDescent="0.35">
      <c r="B234" s="35" t="s">
        <v>12</v>
      </c>
      <c r="C234" s="23"/>
      <c r="D234" s="133"/>
      <c r="E234" s="135"/>
      <c r="F234" s="121"/>
      <c r="G234" s="151"/>
      <c r="H234" s="163"/>
      <c r="I234" s="163"/>
    </row>
    <row r="235" spans="1:10" x14ac:dyDescent="0.35">
      <c r="B235" s="120" t="s">
        <v>95</v>
      </c>
      <c r="C235" s="121" t="s">
        <v>36</v>
      </c>
      <c r="D235" s="149">
        <f>'PST EFF 2122'!$B$16</f>
        <v>45617</v>
      </c>
      <c r="E235" s="119">
        <f>'PST EFF 2122'!$D$16</f>
        <v>1747</v>
      </c>
      <c r="F235" s="115">
        <f>'PST EFF 2122'!$C$21</f>
        <v>76387</v>
      </c>
      <c r="G235" s="48" t="s">
        <v>14</v>
      </c>
      <c r="H235" s="68"/>
      <c r="I235" s="163"/>
    </row>
    <row r="236" spans="1:10" x14ac:dyDescent="0.35">
      <c r="B236" s="127" t="s">
        <v>96</v>
      </c>
      <c r="C236" s="128" t="s">
        <v>38</v>
      </c>
      <c r="D236" s="125">
        <f>'PST EFF 2122'!$B$17</f>
        <v>48237</v>
      </c>
      <c r="E236" s="126">
        <f>'PST EFF 2122'!$D$17</f>
        <v>1867</v>
      </c>
      <c r="F236" s="126">
        <f>'PST EFF 2122'!$C$21</f>
        <v>76387</v>
      </c>
      <c r="G236" s="152" t="s">
        <v>97</v>
      </c>
      <c r="H236" s="173" t="s">
        <v>16</v>
      </c>
      <c r="I236" s="126">
        <f>'PST EFF 2122'!$D$21</f>
        <v>2063</v>
      </c>
    </row>
    <row r="237" spans="1:10" ht="27" customHeight="1" x14ac:dyDescent="0.35">
      <c r="B237" s="284" t="s">
        <v>23</v>
      </c>
      <c r="C237" s="284"/>
      <c r="D237" s="284"/>
      <c r="E237" s="284"/>
      <c r="F237" s="284"/>
      <c r="G237" s="284"/>
      <c r="H237" s="284"/>
      <c r="I237" s="284"/>
    </row>
    <row r="238" spans="1:10" x14ac:dyDescent="0.35">
      <c r="B238" s="275"/>
      <c r="C238" s="275"/>
      <c r="D238" s="275"/>
      <c r="E238" s="275"/>
      <c r="F238" s="275"/>
      <c r="G238" s="275"/>
      <c r="H238" s="275"/>
      <c r="I238" s="275"/>
    </row>
    <row r="239" spans="1:10" ht="20" x14ac:dyDescent="0.4">
      <c r="A239" s="9" t="s">
        <v>488</v>
      </c>
      <c r="D239" s="140"/>
      <c r="E239" s="141"/>
      <c r="F239" s="141"/>
      <c r="H239" s="274"/>
      <c r="I239" s="141"/>
    </row>
    <row r="240" spans="1:10" x14ac:dyDescent="0.35">
      <c r="D240" s="140"/>
      <c r="E240" s="141"/>
      <c r="F240" s="141"/>
      <c r="H240" s="274"/>
      <c r="I240" s="141"/>
    </row>
    <row r="241" spans="1:9" s="18" customFormat="1" ht="26" x14ac:dyDescent="0.3">
      <c r="A241" s="10"/>
      <c r="B241" s="43" t="s">
        <v>5</v>
      </c>
      <c r="C241" s="44" t="s">
        <v>6</v>
      </c>
      <c r="D241" s="27" t="s">
        <v>7</v>
      </c>
      <c r="E241" s="58" t="s">
        <v>8</v>
      </c>
      <c r="F241" s="28" t="s">
        <v>9</v>
      </c>
      <c r="G241" s="45" t="s">
        <v>10</v>
      </c>
      <c r="H241" s="44" t="s">
        <v>0</v>
      </c>
      <c r="I241" s="46" t="s">
        <v>11</v>
      </c>
    </row>
    <row r="242" spans="1:9" x14ac:dyDescent="0.35">
      <c r="B242" s="142"/>
      <c r="C242" s="143"/>
      <c r="D242" s="144"/>
      <c r="E242" s="171"/>
      <c r="F242" s="145"/>
      <c r="G242" s="146"/>
      <c r="H242" s="147"/>
      <c r="I242" s="145"/>
    </row>
    <row r="243" spans="1:9" x14ac:dyDescent="0.35">
      <c r="B243" s="35" t="s">
        <v>12</v>
      </c>
      <c r="C243" s="23"/>
      <c r="D243" s="133"/>
      <c r="E243" s="135"/>
      <c r="F243" s="121"/>
      <c r="G243" s="120"/>
      <c r="H243" s="121"/>
      <c r="I243" s="121"/>
    </row>
    <row r="244" spans="1:9" ht="31" x14ac:dyDescent="0.35">
      <c r="B244" s="148" t="s">
        <v>489</v>
      </c>
      <c r="C244" s="121" t="s">
        <v>36</v>
      </c>
      <c r="D244" s="149">
        <f>'PST EFF 2122'!$B$16</f>
        <v>45617</v>
      </c>
      <c r="E244" s="119">
        <f>'PST EFF 2122'!$D$16</f>
        <v>1747</v>
      </c>
      <c r="F244" s="115">
        <f>'PST EFF 2122'!$C$21</f>
        <v>76387</v>
      </c>
      <c r="G244" s="24" t="s">
        <v>14</v>
      </c>
      <c r="H244" s="40"/>
      <c r="I244" s="121"/>
    </row>
    <row r="245" spans="1:9" ht="31" x14ac:dyDescent="0.35">
      <c r="B245" s="123" t="s">
        <v>490</v>
      </c>
      <c r="C245" s="128" t="s">
        <v>38</v>
      </c>
      <c r="D245" s="125">
        <f>'PST EFF 2122'!$B$17</f>
        <v>48237</v>
      </c>
      <c r="E245" s="126">
        <f>'PST EFF 2122'!$D$17</f>
        <v>1867</v>
      </c>
      <c r="F245" s="126">
        <f>'PST EFF 2122'!$C$21</f>
        <v>76387</v>
      </c>
      <c r="G245" s="123" t="s">
        <v>491</v>
      </c>
      <c r="H245" s="128" t="s">
        <v>16</v>
      </c>
      <c r="I245" s="126">
        <f>'PST EFF 2122'!$D$21</f>
        <v>2063</v>
      </c>
    </row>
    <row r="246" spans="1:9" x14ac:dyDescent="0.35">
      <c r="B246" s="111"/>
      <c r="C246" s="118"/>
      <c r="D246" s="140"/>
      <c r="E246" s="141"/>
      <c r="F246" s="141"/>
      <c r="I246" s="141"/>
    </row>
    <row r="247" spans="1:9" ht="20" x14ac:dyDescent="0.4">
      <c r="A247" s="26" t="s">
        <v>401</v>
      </c>
      <c r="D247" s="140"/>
      <c r="E247" s="141"/>
      <c r="F247" s="141"/>
      <c r="I247" s="141"/>
    </row>
    <row r="248" spans="1:9" x14ac:dyDescent="0.35">
      <c r="D248" s="140"/>
      <c r="E248" s="141"/>
      <c r="F248" s="141"/>
      <c r="I248" s="141"/>
    </row>
    <row r="249" spans="1:9" ht="12.25" customHeight="1" x14ac:dyDescent="0.35">
      <c r="A249" s="10"/>
      <c r="D249" s="140"/>
      <c r="E249" s="141"/>
      <c r="F249" s="141"/>
      <c r="I249" s="141"/>
    </row>
    <row r="250" spans="1:9" s="18" customFormat="1" ht="26" x14ac:dyDescent="0.35">
      <c r="A250" s="111"/>
      <c r="B250" s="43" t="s">
        <v>5</v>
      </c>
      <c r="C250" s="44" t="s">
        <v>6</v>
      </c>
      <c r="D250" s="27" t="s">
        <v>7</v>
      </c>
      <c r="E250" s="58" t="s">
        <v>8</v>
      </c>
      <c r="F250" s="28" t="s">
        <v>9</v>
      </c>
      <c r="G250" s="45" t="s">
        <v>10</v>
      </c>
      <c r="H250" s="44" t="s">
        <v>0</v>
      </c>
      <c r="I250" s="46" t="s">
        <v>11</v>
      </c>
    </row>
    <row r="251" spans="1:9" ht="12.25" customHeight="1" x14ac:dyDescent="0.35">
      <c r="B251" s="142"/>
      <c r="C251" s="175"/>
      <c r="D251" s="144"/>
      <c r="E251" s="171"/>
      <c r="F251" s="145"/>
      <c r="G251" s="146"/>
      <c r="H251" s="147"/>
      <c r="I251" s="145"/>
    </row>
    <row r="252" spans="1:9" x14ac:dyDescent="0.35">
      <c r="B252" s="35" t="s">
        <v>12</v>
      </c>
      <c r="C252" s="69"/>
      <c r="D252" s="133"/>
      <c r="E252" s="135"/>
      <c r="F252" s="121"/>
      <c r="G252" s="120"/>
      <c r="H252" s="121"/>
      <c r="I252" s="121"/>
    </row>
    <row r="253" spans="1:9" ht="31" x14ac:dyDescent="0.35">
      <c r="B253" s="148" t="s">
        <v>98</v>
      </c>
      <c r="C253" s="176" t="s">
        <v>36</v>
      </c>
      <c r="D253" s="149">
        <f>'PST EFF 2122'!$B$16</f>
        <v>45617</v>
      </c>
      <c r="E253" s="119">
        <f>'PST EFF 2122'!$D$16</f>
        <v>1747</v>
      </c>
      <c r="F253" s="115">
        <f>'PST EFF 2122'!$C$21</f>
        <v>76387</v>
      </c>
      <c r="G253" s="24" t="s">
        <v>14</v>
      </c>
      <c r="H253" s="121"/>
      <c r="I253" s="121"/>
    </row>
    <row r="254" spans="1:9" ht="31" x14ac:dyDescent="0.35">
      <c r="B254" s="123" t="s">
        <v>99</v>
      </c>
      <c r="C254" s="177" t="s">
        <v>38</v>
      </c>
      <c r="D254" s="125">
        <f>'PST EFF 2122'!$B$17</f>
        <v>48237</v>
      </c>
      <c r="E254" s="126">
        <f>'PST EFF 2122'!$D$17</f>
        <v>1867</v>
      </c>
      <c r="F254" s="126">
        <f>'PST EFF 2122'!$C$21</f>
        <v>76387</v>
      </c>
      <c r="G254" s="123" t="s">
        <v>100</v>
      </c>
      <c r="H254" s="128" t="s">
        <v>16</v>
      </c>
      <c r="I254" s="126">
        <f>'PST EFF 2122'!$D$21</f>
        <v>2063</v>
      </c>
    </row>
    <row r="255" spans="1:9" x14ac:dyDescent="0.35">
      <c r="D255" s="140"/>
      <c r="E255" s="141"/>
      <c r="F255" s="141"/>
      <c r="I255" s="141"/>
    </row>
    <row r="256" spans="1:9" ht="20" x14ac:dyDescent="0.4">
      <c r="A256" s="9" t="s">
        <v>402</v>
      </c>
      <c r="B256" s="111"/>
      <c r="C256" s="118"/>
      <c r="D256" s="140"/>
      <c r="E256" s="141"/>
      <c r="F256" s="141"/>
      <c r="I256" s="141"/>
    </row>
    <row r="257" spans="1:9" s="109" customFormat="1" x14ac:dyDescent="0.35">
      <c r="A257" s="111"/>
      <c r="B257" s="105"/>
      <c r="C257" s="106"/>
      <c r="D257" s="107"/>
      <c r="E257" s="108"/>
      <c r="F257" s="108"/>
      <c r="H257" s="110"/>
      <c r="I257" s="110"/>
    </row>
    <row r="258" spans="1:9" x14ac:dyDescent="0.35">
      <c r="A258" s="10"/>
      <c r="D258" s="140"/>
      <c r="E258" s="141"/>
      <c r="F258" s="141"/>
    </row>
    <row r="259" spans="1:9" s="18" customFormat="1" ht="26" x14ac:dyDescent="0.35">
      <c r="A259" s="111"/>
      <c r="B259" s="43" t="s">
        <v>5</v>
      </c>
      <c r="C259" s="44" t="s">
        <v>6</v>
      </c>
      <c r="D259" s="27" t="s">
        <v>7</v>
      </c>
      <c r="E259" s="58" t="s">
        <v>8</v>
      </c>
      <c r="F259" s="28" t="s">
        <v>9</v>
      </c>
      <c r="G259" s="45" t="s">
        <v>10</v>
      </c>
      <c r="H259" s="44" t="s">
        <v>0</v>
      </c>
      <c r="I259" s="46" t="s">
        <v>11</v>
      </c>
    </row>
    <row r="260" spans="1:9" x14ac:dyDescent="0.35">
      <c r="B260" s="142"/>
      <c r="C260" s="143"/>
      <c r="D260" s="144"/>
      <c r="E260" s="145"/>
      <c r="F260" s="145"/>
      <c r="G260" s="146"/>
      <c r="H260" s="147"/>
      <c r="I260" s="147"/>
    </row>
    <row r="261" spans="1:9" x14ac:dyDescent="0.35">
      <c r="B261" s="35" t="s">
        <v>12</v>
      </c>
      <c r="C261" s="23"/>
      <c r="D261" s="133"/>
      <c r="E261" s="121"/>
      <c r="F261" s="121"/>
      <c r="G261" s="120"/>
      <c r="H261" s="121"/>
      <c r="I261" s="121"/>
    </row>
    <row r="262" spans="1:9" x14ac:dyDescent="0.35">
      <c r="B262" s="120" t="s">
        <v>327</v>
      </c>
      <c r="C262" s="121" t="s">
        <v>36</v>
      </c>
      <c r="D262" s="149">
        <f>'PST EFF 2122'!$B$16</f>
        <v>45617</v>
      </c>
      <c r="E262" s="119">
        <f>'PST EFF 2122'!$D$16</f>
        <v>1747</v>
      </c>
      <c r="F262" s="115">
        <f>'PST EFF 2122'!$C$21</f>
        <v>76387</v>
      </c>
      <c r="G262" s="120"/>
      <c r="H262" s="121"/>
      <c r="I262" s="121"/>
    </row>
    <row r="263" spans="1:9" x14ac:dyDescent="0.35">
      <c r="B263" s="127" t="s">
        <v>328</v>
      </c>
      <c r="C263" s="128" t="s">
        <v>38</v>
      </c>
      <c r="D263" s="125">
        <f>'PST EFF 2122'!$B$17</f>
        <v>48237</v>
      </c>
      <c r="E263" s="126">
        <f>'PST EFF 2122'!$D$17</f>
        <v>1867</v>
      </c>
      <c r="F263" s="126">
        <f>'PST EFF 2122'!$C$21</f>
        <v>76387</v>
      </c>
      <c r="G263" s="127" t="s">
        <v>329</v>
      </c>
      <c r="H263" s="128" t="s">
        <v>16</v>
      </c>
      <c r="I263" s="126">
        <f>'PST EFF 2122'!$D$21</f>
        <v>2063</v>
      </c>
    </row>
    <row r="264" spans="1:9" x14ac:dyDescent="0.35">
      <c r="B264" s="112"/>
      <c r="C264" s="113"/>
      <c r="D264" s="114"/>
      <c r="E264" s="115"/>
      <c r="F264" s="115"/>
      <c r="G264" s="112"/>
      <c r="H264" s="113"/>
      <c r="I264" s="115"/>
    </row>
    <row r="265" spans="1:9" ht="20" x14ac:dyDescent="0.4">
      <c r="A265" s="26" t="s">
        <v>403</v>
      </c>
      <c r="D265" s="140"/>
      <c r="E265" s="141"/>
      <c r="F265" s="141"/>
    </row>
    <row r="266" spans="1:9" x14ac:dyDescent="0.35">
      <c r="D266" s="140"/>
      <c r="E266" s="141"/>
      <c r="F266" s="141"/>
      <c r="I266" s="141"/>
    </row>
    <row r="267" spans="1:9" x14ac:dyDescent="0.35">
      <c r="A267" s="10"/>
      <c r="D267" s="140"/>
      <c r="E267" s="141"/>
      <c r="F267" s="141"/>
      <c r="I267" s="141"/>
    </row>
    <row r="268" spans="1:9" s="18" customFormat="1" ht="26" x14ac:dyDescent="0.35">
      <c r="A268" s="111"/>
      <c r="B268" s="43" t="s">
        <v>5</v>
      </c>
      <c r="C268" s="44" t="s">
        <v>6</v>
      </c>
      <c r="D268" s="27" t="s">
        <v>7</v>
      </c>
      <c r="E268" s="58" t="s">
        <v>8</v>
      </c>
      <c r="F268" s="28" t="s">
        <v>9</v>
      </c>
      <c r="G268" s="45" t="s">
        <v>10</v>
      </c>
      <c r="H268" s="44" t="s">
        <v>0</v>
      </c>
      <c r="I268" s="46" t="s">
        <v>11</v>
      </c>
    </row>
    <row r="269" spans="1:9" x14ac:dyDescent="0.35">
      <c r="B269" s="142"/>
      <c r="C269" s="143"/>
      <c r="D269" s="144"/>
      <c r="E269" s="171"/>
      <c r="F269" s="145"/>
      <c r="G269" s="146"/>
      <c r="H269" s="147"/>
      <c r="I269" s="145"/>
    </row>
    <row r="270" spans="1:9" x14ac:dyDescent="0.35">
      <c r="B270" s="35" t="s">
        <v>12</v>
      </c>
      <c r="C270" s="23"/>
      <c r="D270" s="133"/>
      <c r="E270" s="135"/>
      <c r="F270" s="121"/>
      <c r="G270" s="120"/>
      <c r="H270" s="121"/>
      <c r="I270" s="121"/>
    </row>
    <row r="271" spans="1:9" ht="31" x14ac:dyDescent="0.35">
      <c r="B271" s="148" t="s">
        <v>101</v>
      </c>
      <c r="C271" s="121" t="s">
        <v>36</v>
      </c>
      <c r="D271" s="149">
        <f>'PST EFF 2122'!$B$16</f>
        <v>45617</v>
      </c>
      <c r="E271" s="119">
        <f>'PST EFF 2122'!$D$16</f>
        <v>1747</v>
      </c>
      <c r="F271" s="115">
        <f>'PST EFF 2122'!$C$21</f>
        <v>76387</v>
      </c>
      <c r="G271" s="24" t="s">
        <v>14</v>
      </c>
      <c r="H271" s="40"/>
      <c r="I271" s="121"/>
    </row>
    <row r="272" spans="1:9" ht="31" x14ac:dyDescent="0.35">
      <c r="B272" s="123" t="s">
        <v>102</v>
      </c>
      <c r="C272" s="128" t="s">
        <v>38</v>
      </c>
      <c r="D272" s="125">
        <f>'PST EFF 2122'!$B$17</f>
        <v>48237</v>
      </c>
      <c r="E272" s="126">
        <f>'PST EFF 2122'!$D$17</f>
        <v>1867</v>
      </c>
      <c r="F272" s="126">
        <f>'PST EFF 2122'!$C$21</f>
        <v>76387</v>
      </c>
      <c r="G272" s="123" t="s">
        <v>103</v>
      </c>
      <c r="H272" s="128" t="s">
        <v>16</v>
      </c>
      <c r="I272" s="126">
        <f>'PST EFF 2122'!$D$21</f>
        <v>2063</v>
      </c>
    </row>
    <row r="273" spans="1:9" x14ac:dyDescent="0.35">
      <c r="B273" s="111"/>
      <c r="C273" s="118"/>
      <c r="D273" s="140"/>
      <c r="E273" s="141"/>
      <c r="F273" s="141"/>
      <c r="I273" s="141"/>
    </row>
    <row r="274" spans="1:9" ht="20" x14ac:dyDescent="0.4">
      <c r="A274" s="26" t="s">
        <v>404</v>
      </c>
      <c r="B274" s="70"/>
      <c r="C274" s="42"/>
      <c r="D274" s="140"/>
      <c r="E274" s="141"/>
      <c r="F274" s="141"/>
      <c r="I274" s="141"/>
    </row>
    <row r="275" spans="1:9" x14ac:dyDescent="0.35">
      <c r="D275" s="140"/>
      <c r="E275" s="141"/>
      <c r="F275" s="141"/>
      <c r="I275" s="141"/>
    </row>
    <row r="276" spans="1:9" x14ac:dyDescent="0.35">
      <c r="A276" s="10"/>
      <c r="D276" s="140"/>
      <c r="E276" s="141"/>
      <c r="F276" s="141"/>
      <c r="I276" s="141"/>
    </row>
    <row r="277" spans="1:9" s="18" customFormat="1" ht="26" x14ac:dyDescent="0.35">
      <c r="A277" s="111"/>
      <c r="B277" s="43" t="s">
        <v>5</v>
      </c>
      <c r="C277" s="44" t="s">
        <v>6</v>
      </c>
      <c r="D277" s="27" t="s">
        <v>7</v>
      </c>
      <c r="E277" s="58" t="s">
        <v>8</v>
      </c>
      <c r="F277" s="28" t="s">
        <v>9</v>
      </c>
      <c r="G277" s="45" t="s">
        <v>10</v>
      </c>
      <c r="H277" s="44" t="s">
        <v>0</v>
      </c>
      <c r="I277" s="46" t="s">
        <v>11</v>
      </c>
    </row>
    <row r="278" spans="1:9" x14ac:dyDescent="0.35">
      <c r="B278" s="142"/>
      <c r="C278" s="143"/>
      <c r="D278" s="144"/>
      <c r="E278" s="171"/>
      <c r="F278" s="145"/>
      <c r="G278" s="146"/>
      <c r="H278" s="147"/>
      <c r="I278" s="145"/>
    </row>
    <row r="279" spans="1:9" x14ac:dyDescent="0.35">
      <c r="B279" s="35" t="s">
        <v>12</v>
      </c>
      <c r="C279" s="23"/>
      <c r="D279" s="133"/>
      <c r="E279" s="135"/>
      <c r="F279" s="121"/>
      <c r="G279" s="120"/>
      <c r="H279" s="121"/>
      <c r="I279" s="121"/>
    </row>
    <row r="280" spans="1:9" x14ac:dyDescent="0.35">
      <c r="B280" s="120" t="s">
        <v>336</v>
      </c>
      <c r="C280" s="121" t="s">
        <v>36</v>
      </c>
      <c r="D280" s="149">
        <f>'PST EFF 2122'!$B$16</f>
        <v>45617</v>
      </c>
      <c r="E280" s="119">
        <f>'PST EFF 2122'!$D$16</f>
        <v>1747</v>
      </c>
      <c r="F280" s="115">
        <f>'PST EFF 2122'!$C$21</f>
        <v>76387</v>
      </c>
      <c r="G280" s="24" t="s">
        <v>14</v>
      </c>
      <c r="H280" s="40"/>
      <c r="I280" s="121"/>
    </row>
    <row r="281" spans="1:9" x14ac:dyDescent="0.35">
      <c r="B281" s="127" t="s">
        <v>337</v>
      </c>
      <c r="C281" s="128" t="s">
        <v>38</v>
      </c>
      <c r="D281" s="125">
        <f>'PST EFF 2122'!$B$17</f>
        <v>48237</v>
      </c>
      <c r="E281" s="126">
        <f>'PST EFF 2122'!$D$17</f>
        <v>1867</v>
      </c>
      <c r="F281" s="126">
        <f>'PST EFF 2122'!$C$21</f>
        <v>76387</v>
      </c>
      <c r="G281" s="127" t="s">
        <v>342</v>
      </c>
      <c r="H281" s="128" t="s">
        <v>16</v>
      </c>
      <c r="I281" s="126">
        <f>'PST EFF 2122'!$D$21</f>
        <v>2063</v>
      </c>
    </row>
    <row r="282" spans="1:9" ht="18" customHeight="1" x14ac:dyDescent="0.35">
      <c r="B282" s="290" t="s">
        <v>338</v>
      </c>
      <c r="C282" s="290"/>
      <c r="D282" s="290"/>
      <c r="E282" s="290"/>
      <c r="F282" s="290"/>
      <c r="G282" s="290"/>
      <c r="H282" s="290"/>
      <c r="I282" s="290"/>
    </row>
    <row r="283" spans="1:9" x14ac:dyDescent="0.35">
      <c r="B283" s="290"/>
      <c r="C283" s="290"/>
      <c r="D283" s="290"/>
      <c r="E283" s="290"/>
      <c r="F283" s="290"/>
      <c r="G283" s="290"/>
      <c r="H283" s="290"/>
      <c r="I283" s="290"/>
    </row>
    <row r="284" spans="1:9" ht="20" x14ac:dyDescent="0.4">
      <c r="A284" s="26" t="s">
        <v>405</v>
      </c>
      <c r="D284" s="140"/>
      <c r="E284" s="141"/>
      <c r="F284" s="141"/>
      <c r="I284" s="141"/>
    </row>
    <row r="285" spans="1:9" ht="15" customHeight="1" x14ac:dyDescent="0.4">
      <c r="A285" s="49"/>
      <c r="D285" s="140"/>
      <c r="E285" s="141"/>
      <c r="F285" s="141"/>
      <c r="I285" s="141"/>
    </row>
    <row r="286" spans="1:9" ht="12.75" customHeight="1" x14ac:dyDescent="0.35">
      <c r="A286" s="10"/>
      <c r="D286" s="140"/>
      <c r="E286" s="141"/>
      <c r="F286" s="141"/>
      <c r="I286" s="141"/>
    </row>
    <row r="287" spans="1:9" s="18" customFormat="1" ht="26" x14ac:dyDescent="0.4">
      <c r="A287" s="49"/>
      <c r="B287" s="43" t="s">
        <v>5</v>
      </c>
      <c r="C287" s="44" t="s">
        <v>6</v>
      </c>
      <c r="D287" s="27" t="s">
        <v>7</v>
      </c>
      <c r="E287" s="58" t="s">
        <v>8</v>
      </c>
      <c r="F287" s="28" t="s">
        <v>9</v>
      </c>
      <c r="G287" s="45" t="s">
        <v>10</v>
      </c>
      <c r="H287" s="44" t="s">
        <v>0</v>
      </c>
      <c r="I287" s="46" t="s">
        <v>11</v>
      </c>
    </row>
    <row r="288" spans="1:9" ht="12.75" customHeight="1" x14ac:dyDescent="0.35">
      <c r="B288" s="142"/>
      <c r="C288" s="143"/>
      <c r="D288" s="144"/>
      <c r="E288" s="171"/>
      <c r="F288" s="145"/>
      <c r="G288" s="146"/>
      <c r="H288" s="147"/>
      <c r="I288" s="145"/>
    </row>
    <row r="289" spans="1:9" x14ac:dyDescent="0.35">
      <c r="B289" s="35" t="s">
        <v>12</v>
      </c>
      <c r="C289" s="23"/>
      <c r="D289" s="149"/>
      <c r="E289" s="150"/>
      <c r="F289" s="119"/>
      <c r="G289" s="120"/>
      <c r="H289" s="121"/>
      <c r="I289" s="119"/>
    </row>
    <row r="290" spans="1:9" x14ac:dyDescent="0.35">
      <c r="B290" s="148" t="s">
        <v>104</v>
      </c>
      <c r="C290" s="121" t="s">
        <v>36</v>
      </c>
      <c r="D290" s="149">
        <f>'PST EFF 2122'!$B$16</f>
        <v>45617</v>
      </c>
      <c r="E290" s="119">
        <f>'PST EFF 2122'!$D$16</f>
        <v>1747</v>
      </c>
      <c r="F290" s="115">
        <f>'PST EFF 2122'!$C$21</f>
        <v>76387</v>
      </c>
      <c r="G290" s="24" t="s">
        <v>14</v>
      </c>
      <c r="H290" s="40"/>
      <c r="I290" s="121"/>
    </row>
    <row r="291" spans="1:9" x14ac:dyDescent="0.35">
      <c r="B291" s="123" t="s">
        <v>105</v>
      </c>
      <c r="C291" s="128" t="s">
        <v>38</v>
      </c>
      <c r="D291" s="125">
        <f>'PST EFF 2122'!$B$17</f>
        <v>48237</v>
      </c>
      <c r="E291" s="126">
        <f>'PST EFF 2122'!$D$17</f>
        <v>1867</v>
      </c>
      <c r="F291" s="126">
        <f>'PST EFF 2122'!$C$21</f>
        <v>76387</v>
      </c>
      <c r="G291" s="127" t="s">
        <v>106</v>
      </c>
      <c r="H291" s="128" t="s">
        <v>16</v>
      </c>
      <c r="I291" s="126">
        <f>'PST EFF 2122'!$D$21</f>
        <v>2063</v>
      </c>
    </row>
    <row r="292" spans="1:9" x14ac:dyDescent="0.35">
      <c r="B292" s="129"/>
      <c r="C292" s="113"/>
      <c r="D292" s="114"/>
      <c r="E292" s="115"/>
      <c r="F292" s="115"/>
      <c r="G292" s="112"/>
      <c r="H292" s="113"/>
      <c r="I292" s="115"/>
    </row>
    <row r="293" spans="1:9" ht="20" x14ac:dyDescent="0.4">
      <c r="A293" s="26" t="s">
        <v>406</v>
      </c>
      <c r="B293" s="129"/>
      <c r="C293" s="113"/>
      <c r="D293" s="114"/>
      <c r="E293" s="115"/>
      <c r="F293" s="115"/>
      <c r="G293" s="112"/>
      <c r="H293" s="113"/>
      <c r="I293" s="115"/>
    </row>
    <row r="294" spans="1:9" ht="20" x14ac:dyDescent="0.4">
      <c r="A294" s="49"/>
      <c r="D294" s="140"/>
      <c r="E294" s="141"/>
      <c r="F294" s="141"/>
      <c r="I294" s="141"/>
    </row>
    <row r="295" spans="1:9" ht="12.75" customHeight="1" x14ac:dyDescent="0.35">
      <c r="A295" s="10"/>
      <c r="D295" s="140"/>
      <c r="E295" s="141"/>
      <c r="F295" s="141"/>
      <c r="I295" s="141"/>
    </row>
    <row r="296" spans="1:9" s="18" customFormat="1" ht="26" x14ac:dyDescent="0.4">
      <c r="A296" s="49"/>
      <c r="B296" s="43" t="s">
        <v>5</v>
      </c>
      <c r="C296" s="44" t="s">
        <v>6</v>
      </c>
      <c r="D296" s="27" t="s">
        <v>7</v>
      </c>
      <c r="E296" s="58" t="s">
        <v>8</v>
      </c>
      <c r="F296" s="28" t="s">
        <v>9</v>
      </c>
      <c r="G296" s="45" t="s">
        <v>10</v>
      </c>
      <c r="H296" s="44" t="s">
        <v>0</v>
      </c>
      <c r="I296" s="46" t="s">
        <v>11</v>
      </c>
    </row>
    <row r="297" spans="1:9" ht="12.75" customHeight="1" x14ac:dyDescent="0.35">
      <c r="B297" s="142"/>
      <c r="C297" s="143"/>
      <c r="D297" s="144"/>
      <c r="E297" s="171"/>
      <c r="F297" s="145"/>
      <c r="G297" s="146"/>
      <c r="H297" s="147"/>
      <c r="I297" s="145"/>
    </row>
    <row r="298" spans="1:9" x14ac:dyDescent="0.35">
      <c r="B298" s="35" t="s">
        <v>12</v>
      </c>
      <c r="C298" s="23"/>
      <c r="D298" s="149"/>
      <c r="E298" s="150"/>
      <c r="F298" s="119"/>
      <c r="G298" s="120"/>
      <c r="H298" s="121"/>
      <c r="I298" s="119"/>
    </row>
    <row r="299" spans="1:9" x14ac:dyDescent="0.35">
      <c r="B299" s="148" t="s">
        <v>107</v>
      </c>
      <c r="C299" s="121" t="s">
        <v>36</v>
      </c>
      <c r="D299" s="149">
        <f>'PST EFF 2122'!$B$16</f>
        <v>45617</v>
      </c>
      <c r="E299" s="119">
        <f>'PST EFF 2122'!$D$16</f>
        <v>1747</v>
      </c>
      <c r="F299" s="115">
        <f>'PST EFF 2122'!$C$21</f>
        <v>76387</v>
      </c>
      <c r="G299" s="24" t="s">
        <v>14</v>
      </c>
      <c r="H299" s="40"/>
      <c r="I299" s="121"/>
    </row>
    <row r="300" spans="1:9" x14ac:dyDescent="0.35">
      <c r="B300" s="123" t="s">
        <v>108</v>
      </c>
      <c r="C300" s="128" t="s">
        <v>38</v>
      </c>
      <c r="D300" s="125">
        <f>'PST EFF 2122'!$B$17</f>
        <v>48237</v>
      </c>
      <c r="E300" s="126">
        <f>'PST EFF 2122'!$D$17</f>
        <v>1867</v>
      </c>
      <c r="F300" s="126">
        <f>'PST EFF 2122'!$C$21</f>
        <v>76387</v>
      </c>
      <c r="G300" s="127" t="s">
        <v>109</v>
      </c>
      <c r="H300" s="128" t="s">
        <v>16</v>
      </c>
      <c r="I300" s="126">
        <f>'PST EFF 2122'!$D$21</f>
        <v>2063</v>
      </c>
    </row>
    <row r="301" spans="1:9" x14ac:dyDescent="0.35">
      <c r="B301" s="129"/>
      <c r="C301" s="113"/>
      <c r="D301" s="114"/>
      <c r="E301" s="115"/>
      <c r="F301" s="115"/>
      <c r="G301" s="112"/>
      <c r="H301" s="113"/>
      <c r="I301" s="115"/>
    </row>
    <row r="302" spans="1:9" ht="20" x14ac:dyDescent="0.4">
      <c r="A302" s="26" t="s">
        <v>407</v>
      </c>
      <c r="D302" s="140"/>
      <c r="E302" s="141"/>
      <c r="F302" s="141"/>
      <c r="I302" s="141"/>
    </row>
    <row r="303" spans="1:9" ht="20" x14ac:dyDescent="0.4">
      <c r="A303" s="49"/>
      <c r="D303" s="140"/>
      <c r="E303" s="141"/>
      <c r="F303" s="141"/>
      <c r="I303" s="141"/>
    </row>
    <row r="304" spans="1:9" ht="12.75" customHeight="1" x14ac:dyDescent="0.35">
      <c r="A304" s="10"/>
      <c r="D304" s="140"/>
      <c r="E304" s="141"/>
      <c r="F304" s="141"/>
      <c r="I304" s="141"/>
    </row>
    <row r="305" spans="1:9" s="18" customFormat="1" ht="26" x14ac:dyDescent="0.4">
      <c r="A305" s="49"/>
      <c r="B305" s="43" t="s">
        <v>5</v>
      </c>
      <c r="C305" s="44" t="s">
        <v>6</v>
      </c>
      <c r="D305" s="27" t="s">
        <v>7</v>
      </c>
      <c r="E305" s="58" t="s">
        <v>8</v>
      </c>
      <c r="F305" s="28" t="s">
        <v>9</v>
      </c>
      <c r="G305" s="45" t="s">
        <v>10</v>
      </c>
      <c r="H305" s="44" t="s">
        <v>0</v>
      </c>
      <c r="I305" s="46" t="s">
        <v>11</v>
      </c>
    </row>
    <row r="306" spans="1:9" ht="12.75" customHeight="1" x14ac:dyDescent="0.35">
      <c r="B306" s="142"/>
      <c r="C306" s="143"/>
      <c r="D306" s="144"/>
      <c r="E306" s="145"/>
      <c r="F306" s="145"/>
      <c r="G306" s="146"/>
      <c r="H306" s="147"/>
      <c r="I306" s="145"/>
    </row>
    <row r="307" spans="1:9" x14ac:dyDescent="0.35">
      <c r="B307" s="35" t="s">
        <v>12</v>
      </c>
      <c r="C307" s="23"/>
      <c r="D307" s="149"/>
      <c r="E307" s="119"/>
      <c r="F307" s="119"/>
      <c r="G307" s="120"/>
      <c r="H307" s="121"/>
      <c r="I307" s="119"/>
    </row>
    <row r="308" spans="1:9" x14ac:dyDescent="0.35">
      <c r="B308" s="148" t="s">
        <v>110</v>
      </c>
      <c r="C308" s="133" t="s">
        <v>28</v>
      </c>
      <c r="D308" s="149">
        <f>'PST EFF 2122'!$B$14</f>
        <v>40818</v>
      </c>
      <c r="E308" s="119">
        <f>'PST EFF 2122'!$D$14</f>
        <v>1625</v>
      </c>
      <c r="F308" s="119">
        <f>'PST EFF 2122'!$C$17</f>
        <v>61575</v>
      </c>
      <c r="G308" s="24" t="s">
        <v>14</v>
      </c>
      <c r="H308" s="40"/>
      <c r="I308" s="121"/>
    </row>
    <row r="309" spans="1:9" x14ac:dyDescent="0.35">
      <c r="B309" s="123" t="s">
        <v>111</v>
      </c>
      <c r="C309" s="124" t="s">
        <v>36</v>
      </c>
      <c r="D309" s="125">
        <f>'PST EFF 2122'!$B$16</f>
        <v>45617</v>
      </c>
      <c r="E309" s="169">
        <f>'PST EFF 2122'!$D$16</f>
        <v>1747</v>
      </c>
      <c r="F309" s="126">
        <f>'PST EFF 2122'!$C$17</f>
        <v>61575</v>
      </c>
      <c r="G309" s="127" t="s">
        <v>112</v>
      </c>
      <c r="H309" s="128" t="s">
        <v>45</v>
      </c>
      <c r="I309" s="126">
        <f>'PST EFF 2122'!$D$17</f>
        <v>1867</v>
      </c>
    </row>
    <row r="310" spans="1:9" x14ac:dyDescent="0.35">
      <c r="D310" s="140"/>
      <c r="E310" s="141"/>
      <c r="F310" s="141"/>
      <c r="I310" s="141"/>
    </row>
    <row r="311" spans="1:9" ht="20" x14ac:dyDescent="0.4">
      <c r="A311" s="26" t="s">
        <v>408</v>
      </c>
      <c r="D311" s="140"/>
      <c r="E311" s="141"/>
      <c r="F311" s="141"/>
      <c r="I311" s="141"/>
    </row>
    <row r="312" spans="1:9" x14ac:dyDescent="0.35">
      <c r="D312" s="140"/>
      <c r="E312" s="141"/>
      <c r="F312" s="141"/>
      <c r="I312" s="141"/>
    </row>
    <row r="313" spans="1:9" x14ac:dyDescent="0.35">
      <c r="A313" s="10"/>
      <c r="D313" s="140"/>
      <c r="E313" s="141"/>
      <c r="F313" s="141"/>
      <c r="I313" s="141"/>
    </row>
    <row r="314" spans="1:9" s="18" customFormat="1" ht="26" x14ac:dyDescent="0.35">
      <c r="A314" s="111"/>
      <c r="B314" s="43" t="s">
        <v>5</v>
      </c>
      <c r="C314" s="44" t="s">
        <v>6</v>
      </c>
      <c r="D314" s="27" t="s">
        <v>7</v>
      </c>
      <c r="E314" s="58" t="s">
        <v>8</v>
      </c>
      <c r="F314" s="28" t="s">
        <v>9</v>
      </c>
      <c r="G314" s="45" t="s">
        <v>10</v>
      </c>
      <c r="H314" s="44" t="s">
        <v>0</v>
      </c>
      <c r="I314" s="46" t="s">
        <v>11</v>
      </c>
    </row>
    <row r="315" spans="1:9" x14ac:dyDescent="0.35">
      <c r="B315" s="142"/>
      <c r="C315" s="143"/>
      <c r="D315" s="144"/>
      <c r="E315" s="145"/>
      <c r="F315" s="145"/>
      <c r="G315" s="146"/>
      <c r="H315" s="147"/>
      <c r="I315" s="145"/>
    </row>
    <row r="316" spans="1:9" x14ac:dyDescent="0.35">
      <c r="B316" s="35" t="s">
        <v>12</v>
      </c>
      <c r="C316" s="23"/>
      <c r="D316" s="133"/>
      <c r="E316" s="121"/>
      <c r="F316" s="121"/>
      <c r="G316" s="120"/>
      <c r="H316" s="121"/>
      <c r="I316" s="121"/>
    </row>
    <row r="317" spans="1:9" x14ac:dyDescent="0.35">
      <c r="B317" s="148" t="s">
        <v>339</v>
      </c>
      <c r="C317" s="133" t="s">
        <v>36</v>
      </c>
      <c r="D317" s="149">
        <f>'PST EFF 2122'!$B$16</f>
        <v>45617</v>
      </c>
      <c r="E317" s="119">
        <f>'PST EFF 2122'!$D$16</f>
        <v>1747</v>
      </c>
      <c r="F317" s="119">
        <f>'PST EFF 2122'!$C$17</f>
        <v>61575</v>
      </c>
      <c r="G317" s="24" t="s">
        <v>14</v>
      </c>
      <c r="H317" s="40"/>
      <c r="I317" s="121"/>
    </row>
    <row r="318" spans="1:9" x14ac:dyDescent="0.35">
      <c r="B318" s="123" t="s">
        <v>340</v>
      </c>
      <c r="C318" s="124" t="s">
        <v>38</v>
      </c>
      <c r="D318" s="125">
        <f>'PST EFF 2122'!$B$17</f>
        <v>48237</v>
      </c>
      <c r="E318" s="126">
        <f>'PST EFF 2122'!$D$17</f>
        <v>1867</v>
      </c>
      <c r="F318" s="126">
        <f>'PST EFF 2122'!$C$21</f>
        <v>76387</v>
      </c>
      <c r="G318" s="127" t="s">
        <v>341</v>
      </c>
      <c r="H318" s="128" t="s">
        <v>16</v>
      </c>
      <c r="I318" s="126">
        <f>'PST EFF 2122'!$D$21</f>
        <v>2063</v>
      </c>
    </row>
    <row r="319" spans="1:9" x14ac:dyDescent="0.35">
      <c r="B319" s="254"/>
      <c r="C319" s="254"/>
      <c r="D319" s="254"/>
      <c r="E319" s="254"/>
      <c r="F319" s="254"/>
      <c r="G319" s="254"/>
      <c r="H319" s="254"/>
      <c r="I319" s="254"/>
    </row>
    <row r="320" spans="1:9" ht="20" x14ac:dyDescent="0.4">
      <c r="A320" s="26" t="s">
        <v>409</v>
      </c>
      <c r="D320" s="140"/>
      <c r="E320" s="141"/>
      <c r="F320" s="141"/>
      <c r="I320" s="141"/>
    </row>
    <row r="321" spans="1:9" x14ac:dyDescent="0.35">
      <c r="D321" s="140"/>
      <c r="E321" s="141"/>
      <c r="F321" s="141"/>
      <c r="I321" s="141"/>
    </row>
    <row r="322" spans="1:9" x14ac:dyDescent="0.35">
      <c r="A322" s="10"/>
      <c r="D322" s="140"/>
      <c r="E322" s="141"/>
      <c r="F322" s="141"/>
      <c r="I322" s="141"/>
    </row>
    <row r="323" spans="1:9" s="18" customFormat="1" ht="26" x14ac:dyDescent="0.35">
      <c r="A323" s="111"/>
      <c r="B323" s="43" t="s">
        <v>5</v>
      </c>
      <c r="C323" s="44" t="s">
        <v>6</v>
      </c>
      <c r="D323" s="27" t="s">
        <v>7</v>
      </c>
      <c r="E323" s="58" t="s">
        <v>8</v>
      </c>
      <c r="F323" s="28" t="s">
        <v>9</v>
      </c>
      <c r="G323" s="45" t="s">
        <v>10</v>
      </c>
      <c r="H323" s="44" t="s">
        <v>0</v>
      </c>
      <c r="I323" s="46" t="s">
        <v>11</v>
      </c>
    </row>
    <row r="324" spans="1:9" x14ac:dyDescent="0.35">
      <c r="B324" s="142"/>
      <c r="C324" s="143"/>
      <c r="D324" s="144"/>
      <c r="E324" s="171"/>
      <c r="F324" s="145"/>
      <c r="G324" s="146"/>
      <c r="H324" s="147"/>
      <c r="I324" s="145"/>
    </row>
    <row r="325" spans="1:9" x14ac:dyDescent="0.35">
      <c r="B325" s="35" t="s">
        <v>12</v>
      </c>
      <c r="C325" s="23"/>
      <c r="D325" s="133"/>
      <c r="E325" s="135"/>
      <c r="F325" s="121"/>
      <c r="G325" s="120"/>
      <c r="H325" s="121"/>
      <c r="I325" s="121"/>
    </row>
    <row r="326" spans="1:9" x14ac:dyDescent="0.35">
      <c r="B326" s="148" t="s">
        <v>114</v>
      </c>
      <c r="C326" s="133" t="s">
        <v>36</v>
      </c>
      <c r="D326" s="149">
        <f>'PST EFF 2122'!$B$16</f>
        <v>45617</v>
      </c>
      <c r="E326" s="119">
        <f>'PST EFF 2122'!$D$16</f>
        <v>1747</v>
      </c>
      <c r="F326" s="115">
        <f>'PST EFF 2122'!$C$21</f>
        <v>76387</v>
      </c>
      <c r="G326" s="24" t="s">
        <v>14</v>
      </c>
      <c r="H326" s="40"/>
      <c r="I326" s="121"/>
    </row>
    <row r="327" spans="1:9" x14ac:dyDescent="0.35">
      <c r="B327" s="123" t="s">
        <v>115</v>
      </c>
      <c r="C327" s="124" t="s">
        <v>38</v>
      </c>
      <c r="D327" s="125">
        <f>'PST EFF 2122'!$B$17</f>
        <v>48237</v>
      </c>
      <c r="E327" s="126">
        <f>'PST EFF 2122'!$D$17</f>
        <v>1867</v>
      </c>
      <c r="F327" s="126">
        <f>'PST EFF 2122'!$C$21</f>
        <v>76387</v>
      </c>
      <c r="G327" s="127" t="s">
        <v>116</v>
      </c>
      <c r="H327" s="128" t="s">
        <v>16</v>
      </c>
      <c r="I327" s="126">
        <f>'PST EFF 2122'!$D$21</f>
        <v>2063</v>
      </c>
    </row>
    <row r="328" spans="1:9" x14ac:dyDescent="0.35">
      <c r="C328" s="130"/>
      <c r="D328" s="140"/>
      <c r="E328" s="141"/>
      <c r="F328" s="141"/>
      <c r="I328" s="141"/>
    </row>
    <row r="329" spans="1:9" ht="20" x14ac:dyDescent="0.4">
      <c r="A329" s="26" t="s">
        <v>410</v>
      </c>
      <c r="D329" s="140"/>
      <c r="E329" s="141"/>
      <c r="F329" s="141"/>
      <c r="I329" s="141"/>
    </row>
    <row r="330" spans="1:9" x14ac:dyDescent="0.35">
      <c r="D330" s="140"/>
      <c r="E330" s="141"/>
      <c r="F330" s="141"/>
      <c r="I330" s="141"/>
    </row>
    <row r="331" spans="1:9" x14ac:dyDescent="0.35">
      <c r="A331" s="10"/>
      <c r="D331" s="140"/>
      <c r="E331" s="141"/>
      <c r="F331" s="141"/>
      <c r="I331" s="141"/>
    </row>
    <row r="332" spans="1:9" s="18" customFormat="1" ht="26" x14ac:dyDescent="0.35">
      <c r="A332" s="111"/>
      <c r="B332" s="43" t="s">
        <v>5</v>
      </c>
      <c r="C332" s="44" t="s">
        <v>6</v>
      </c>
      <c r="D332" s="27" t="s">
        <v>7</v>
      </c>
      <c r="E332" s="58" t="s">
        <v>8</v>
      </c>
      <c r="F332" s="28" t="s">
        <v>9</v>
      </c>
      <c r="G332" s="45" t="s">
        <v>10</v>
      </c>
      <c r="H332" s="44" t="s">
        <v>0</v>
      </c>
      <c r="I332" s="46" t="s">
        <v>11</v>
      </c>
    </row>
    <row r="333" spans="1:9" x14ac:dyDescent="0.35">
      <c r="B333" s="142"/>
      <c r="C333" s="143"/>
      <c r="D333" s="144"/>
      <c r="E333" s="171"/>
      <c r="F333" s="145"/>
      <c r="G333" s="146"/>
      <c r="H333" s="147"/>
      <c r="I333" s="145"/>
    </row>
    <row r="334" spans="1:9" x14ac:dyDescent="0.35">
      <c r="B334" s="35" t="s">
        <v>12</v>
      </c>
      <c r="C334" s="23"/>
      <c r="D334" s="133"/>
      <c r="E334" s="135"/>
      <c r="F334" s="121"/>
      <c r="G334" s="120"/>
      <c r="H334" s="121"/>
      <c r="I334" s="121"/>
    </row>
    <row r="335" spans="1:9" x14ac:dyDescent="0.35">
      <c r="B335" s="148" t="s">
        <v>117</v>
      </c>
      <c r="C335" s="133" t="s">
        <v>36</v>
      </c>
      <c r="D335" s="149">
        <f>'PST EFF 2122'!$B$16</f>
        <v>45617</v>
      </c>
      <c r="E335" s="119">
        <f>'PST EFF 2122'!$D$16</f>
        <v>1747</v>
      </c>
      <c r="F335" s="115">
        <f>'PST EFF 2122'!$C$21</f>
        <v>76387</v>
      </c>
      <c r="G335" s="24" t="s">
        <v>14</v>
      </c>
      <c r="H335" s="40"/>
      <c r="I335" s="121"/>
    </row>
    <row r="336" spans="1:9" x14ac:dyDescent="0.35">
      <c r="B336" s="123" t="s">
        <v>118</v>
      </c>
      <c r="C336" s="124" t="s">
        <v>38</v>
      </c>
      <c r="D336" s="125">
        <f>'PST EFF 2122'!$B$17</f>
        <v>48237</v>
      </c>
      <c r="E336" s="126">
        <f>'PST EFF 2122'!$D$17</f>
        <v>1867</v>
      </c>
      <c r="F336" s="126">
        <f>'PST EFF 2122'!$C$21</f>
        <v>76387</v>
      </c>
      <c r="G336" s="127" t="s">
        <v>119</v>
      </c>
      <c r="H336" s="128" t="s">
        <v>16</v>
      </c>
      <c r="I336" s="126">
        <f>'PST EFF 2122'!$D$21</f>
        <v>2063</v>
      </c>
    </row>
    <row r="337" spans="1:9" x14ac:dyDescent="0.35">
      <c r="D337" s="140"/>
      <c r="E337" s="141"/>
      <c r="F337" s="141"/>
      <c r="I337" s="141"/>
    </row>
    <row r="338" spans="1:9" ht="20" x14ac:dyDescent="0.4">
      <c r="A338" s="26" t="s">
        <v>487</v>
      </c>
      <c r="D338" s="140"/>
      <c r="E338" s="141"/>
      <c r="F338" s="141"/>
      <c r="I338" s="141"/>
    </row>
    <row r="339" spans="1:9" x14ac:dyDescent="0.35">
      <c r="D339" s="140"/>
      <c r="E339" s="141"/>
      <c r="F339" s="141"/>
      <c r="I339" s="141"/>
    </row>
    <row r="340" spans="1:9" x14ac:dyDescent="0.35">
      <c r="A340" s="10"/>
      <c r="D340" s="140"/>
      <c r="E340" s="141"/>
      <c r="F340" s="141"/>
      <c r="I340" s="141"/>
    </row>
    <row r="341" spans="1:9" s="18" customFormat="1" ht="26" x14ac:dyDescent="0.35">
      <c r="A341" s="111"/>
      <c r="B341" s="43" t="s">
        <v>5</v>
      </c>
      <c r="C341" s="44" t="s">
        <v>6</v>
      </c>
      <c r="D341" s="27" t="s">
        <v>7</v>
      </c>
      <c r="E341" s="58" t="s">
        <v>8</v>
      </c>
      <c r="F341" s="28" t="s">
        <v>9</v>
      </c>
      <c r="G341" s="45" t="s">
        <v>10</v>
      </c>
      <c r="H341" s="44" t="s">
        <v>0</v>
      </c>
      <c r="I341" s="46" t="s">
        <v>11</v>
      </c>
    </row>
    <row r="342" spans="1:9" x14ac:dyDescent="0.35">
      <c r="B342" s="142"/>
      <c r="C342" s="143"/>
      <c r="D342" s="144"/>
      <c r="E342" s="171"/>
      <c r="F342" s="145"/>
      <c r="G342" s="146"/>
      <c r="H342" s="147"/>
      <c r="I342" s="145"/>
    </row>
    <row r="343" spans="1:9" x14ac:dyDescent="0.35">
      <c r="B343" s="35" t="s">
        <v>12</v>
      </c>
      <c r="C343" s="23"/>
      <c r="D343" s="133"/>
      <c r="E343" s="135"/>
      <c r="F343" s="121"/>
      <c r="G343" s="120"/>
      <c r="H343" s="121"/>
      <c r="I343" s="121"/>
    </row>
    <row r="344" spans="1:9" x14ac:dyDescent="0.35">
      <c r="B344" s="148" t="s">
        <v>120</v>
      </c>
      <c r="C344" s="133" t="s">
        <v>36</v>
      </c>
      <c r="D344" s="149">
        <f>'PST EFF 2122'!$B$16</f>
        <v>45617</v>
      </c>
      <c r="E344" s="119">
        <f>'PST EFF 2122'!$D$16</f>
        <v>1747</v>
      </c>
      <c r="F344" s="115">
        <f>'PST EFF 2122'!$C$21</f>
        <v>76387</v>
      </c>
      <c r="G344" s="24" t="s">
        <v>14</v>
      </c>
      <c r="H344" s="40"/>
      <c r="I344" s="121"/>
    </row>
    <row r="345" spans="1:9" x14ac:dyDescent="0.35">
      <c r="B345" s="123" t="s">
        <v>121</v>
      </c>
      <c r="C345" s="124" t="s">
        <v>38</v>
      </c>
      <c r="D345" s="125">
        <f>'PST EFF 2122'!$B$17</f>
        <v>48237</v>
      </c>
      <c r="E345" s="126">
        <f>'PST EFF 2122'!$D$17</f>
        <v>1867</v>
      </c>
      <c r="F345" s="126">
        <f>'PST EFF 2122'!$C$21</f>
        <v>76387</v>
      </c>
      <c r="G345" s="127" t="s">
        <v>122</v>
      </c>
      <c r="H345" s="128" t="s">
        <v>16</v>
      </c>
      <c r="I345" s="126">
        <f>'PST EFF 2122'!$D$21</f>
        <v>2063</v>
      </c>
    </row>
    <row r="346" spans="1:9" x14ac:dyDescent="0.35">
      <c r="D346" s="140"/>
      <c r="E346" s="141"/>
      <c r="F346" s="141"/>
      <c r="I346" s="141"/>
    </row>
    <row r="347" spans="1:9" ht="20" x14ac:dyDescent="0.4">
      <c r="A347" s="26" t="s">
        <v>411</v>
      </c>
      <c r="D347" s="140"/>
      <c r="E347" s="141"/>
      <c r="F347" s="141"/>
      <c r="I347" s="141"/>
    </row>
    <row r="348" spans="1:9" x14ac:dyDescent="0.35">
      <c r="D348" s="140"/>
      <c r="E348" s="141"/>
      <c r="F348" s="141"/>
      <c r="I348" s="141"/>
    </row>
    <row r="349" spans="1:9" x14ac:dyDescent="0.35">
      <c r="A349" s="10"/>
      <c r="D349" s="140"/>
      <c r="E349" s="141"/>
      <c r="F349" s="141"/>
      <c r="I349" s="141"/>
    </row>
    <row r="350" spans="1:9" s="18" customFormat="1" ht="26" x14ac:dyDescent="0.35">
      <c r="A350" s="111"/>
      <c r="B350" s="43" t="s">
        <v>5</v>
      </c>
      <c r="C350" s="44" t="s">
        <v>6</v>
      </c>
      <c r="D350" s="27" t="s">
        <v>7</v>
      </c>
      <c r="E350" s="58" t="s">
        <v>8</v>
      </c>
      <c r="F350" s="28" t="s">
        <v>9</v>
      </c>
      <c r="G350" s="45" t="s">
        <v>10</v>
      </c>
      <c r="H350" s="44" t="s">
        <v>0</v>
      </c>
      <c r="I350" s="46" t="s">
        <v>11</v>
      </c>
    </row>
    <row r="351" spans="1:9" x14ac:dyDescent="0.35">
      <c r="B351" s="142"/>
      <c r="C351" s="143"/>
      <c r="D351" s="144"/>
      <c r="E351" s="171"/>
      <c r="F351" s="145"/>
      <c r="G351" s="146"/>
      <c r="H351" s="147"/>
      <c r="I351" s="145"/>
    </row>
    <row r="352" spans="1:9" x14ac:dyDescent="0.35">
      <c r="B352" s="35" t="s">
        <v>12</v>
      </c>
      <c r="C352" s="23"/>
      <c r="D352" s="133"/>
      <c r="E352" s="135"/>
      <c r="F352" s="121"/>
      <c r="G352" s="120"/>
      <c r="H352" s="121"/>
      <c r="I352" s="121"/>
    </row>
    <row r="353" spans="1:9" x14ac:dyDescent="0.35">
      <c r="B353" s="120" t="s">
        <v>123</v>
      </c>
      <c r="C353" s="121" t="s">
        <v>36</v>
      </c>
      <c r="D353" s="149">
        <f>'PST EFF 2122'!$B$16</f>
        <v>45617</v>
      </c>
      <c r="E353" s="119">
        <f>'PST EFF 2122'!$D$16</f>
        <v>1747</v>
      </c>
      <c r="F353" s="115">
        <f>'PST EFF 2122'!$C$21</f>
        <v>76387</v>
      </c>
      <c r="G353" s="24" t="s">
        <v>14</v>
      </c>
      <c r="H353" s="40"/>
      <c r="I353" s="121"/>
    </row>
    <row r="354" spans="1:9" x14ac:dyDescent="0.35">
      <c r="B354" s="127" t="s">
        <v>124</v>
      </c>
      <c r="C354" s="128" t="s">
        <v>38</v>
      </c>
      <c r="D354" s="125">
        <f>'PST EFF 2122'!$B$17</f>
        <v>48237</v>
      </c>
      <c r="E354" s="126">
        <f>'PST EFF 2122'!$D$17</f>
        <v>1867</v>
      </c>
      <c r="F354" s="126">
        <f>'PST EFF 2122'!$C$21</f>
        <v>76387</v>
      </c>
      <c r="G354" s="127" t="s">
        <v>125</v>
      </c>
      <c r="H354" s="128" t="s">
        <v>16</v>
      </c>
      <c r="I354" s="126">
        <f>'PST EFF 2122'!$D$21</f>
        <v>2063</v>
      </c>
    </row>
    <row r="355" spans="1:9" x14ac:dyDescent="0.35">
      <c r="B355" s="18"/>
      <c r="C355" s="253"/>
      <c r="D355" s="140"/>
      <c r="E355" s="141"/>
      <c r="F355" s="141"/>
      <c r="H355" s="253"/>
      <c r="I355" s="141"/>
    </row>
    <row r="356" spans="1:9" ht="20" x14ac:dyDescent="0.4">
      <c r="A356" s="26" t="s">
        <v>412</v>
      </c>
      <c r="D356" s="140"/>
      <c r="E356" s="141"/>
      <c r="F356" s="141"/>
      <c r="I356" s="141"/>
    </row>
    <row r="357" spans="1:9" x14ac:dyDescent="0.35">
      <c r="D357" s="140"/>
      <c r="E357" s="141"/>
      <c r="F357" s="141"/>
      <c r="I357" s="141"/>
    </row>
    <row r="358" spans="1:9" x14ac:dyDescent="0.35">
      <c r="A358" s="10"/>
      <c r="D358" s="140"/>
      <c r="E358" s="141"/>
      <c r="F358" s="141"/>
      <c r="I358" s="141"/>
    </row>
    <row r="359" spans="1:9" ht="26" x14ac:dyDescent="0.35">
      <c r="B359" s="43" t="s">
        <v>5</v>
      </c>
      <c r="C359" s="44" t="s">
        <v>6</v>
      </c>
      <c r="D359" s="27" t="s">
        <v>7</v>
      </c>
      <c r="E359" s="58" t="s">
        <v>8</v>
      </c>
      <c r="F359" s="28" t="s">
        <v>9</v>
      </c>
      <c r="G359" s="45" t="s">
        <v>10</v>
      </c>
      <c r="H359" s="44" t="s">
        <v>0</v>
      </c>
      <c r="I359" s="46" t="s">
        <v>11</v>
      </c>
    </row>
    <row r="360" spans="1:9" x14ac:dyDescent="0.35">
      <c r="B360" s="142"/>
      <c r="C360" s="143"/>
      <c r="D360" s="144"/>
      <c r="E360" s="171"/>
      <c r="F360" s="145"/>
      <c r="G360" s="146"/>
      <c r="H360" s="147"/>
      <c r="I360" s="145"/>
    </row>
    <row r="361" spans="1:9" x14ac:dyDescent="0.35">
      <c r="B361" s="35" t="s">
        <v>12</v>
      </c>
      <c r="C361" s="23"/>
      <c r="D361" s="133"/>
      <c r="E361" s="135"/>
      <c r="F361" s="121"/>
      <c r="G361" s="120"/>
      <c r="H361" s="121"/>
      <c r="I361" s="121"/>
    </row>
    <row r="362" spans="1:9" x14ac:dyDescent="0.35">
      <c r="B362" s="120" t="s">
        <v>126</v>
      </c>
      <c r="C362" s="121" t="s">
        <v>36</v>
      </c>
      <c r="D362" s="149">
        <f>'PST EFF 2122'!$B$16</f>
        <v>45617</v>
      </c>
      <c r="E362" s="119">
        <f>'PST EFF 2122'!$D$16</f>
        <v>1747</v>
      </c>
      <c r="F362" s="115">
        <f>'PST EFF 2122'!$C$21</f>
        <v>76387</v>
      </c>
      <c r="G362" s="24" t="s">
        <v>14</v>
      </c>
      <c r="H362" s="40"/>
      <c r="I362" s="121"/>
    </row>
    <row r="363" spans="1:9" x14ac:dyDescent="0.35">
      <c r="B363" s="127" t="s">
        <v>127</v>
      </c>
      <c r="C363" s="128" t="s">
        <v>38</v>
      </c>
      <c r="D363" s="125">
        <f>'PST EFF 2122'!$B$17</f>
        <v>48237</v>
      </c>
      <c r="E363" s="126">
        <f>'PST EFF 2122'!$D$17</f>
        <v>1867</v>
      </c>
      <c r="F363" s="126">
        <f>'PST EFF 2122'!$C$21</f>
        <v>76387</v>
      </c>
      <c r="G363" s="127" t="s">
        <v>128</v>
      </c>
      <c r="H363" s="128" t="s">
        <v>16</v>
      </c>
      <c r="I363" s="126">
        <f>'PST EFF 2122'!$D$21</f>
        <v>2063</v>
      </c>
    </row>
    <row r="364" spans="1:9" x14ac:dyDescent="0.35">
      <c r="D364" s="140"/>
      <c r="E364" s="141"/>
      <c r="F364" s="141"/>
      <c r="I364" s="141"/>
    </row>
    <row r="365" spans="1:9" ht="20" x14ac:dyDescent="0.4">
      <c r="A365" s="9" t="s">
        <v>413</v>
      </c>
      <c r="B365" s="244"/>
      <c r="C365" s="244"/>
      <c r="D365" s="244"/>
      <c r="E365" s="244"/>
      <c r="F365" s="244"/>
      <c r="G365" s="244"/>
      <c r="H365" s="244"/>
      <c r="I365" s="244"/>
    </row>
    <row r="366" spans="1:9" s="245" customFormat="1" ht="16.5" customHeight="1" x14ac:dyDescent="0.4">
      <c r="A366" s="246"/>
      <c r="B366" s="79"/>
      <c r="C366" s="80"/>
      <c r="D366" s="80"/>
      <c r="E366" s="82"/>
      <c r="F366" s="82"/>
      <c r="G366" s="50"/>
      <c r="H366" s="83"/>
      <c r="I366" s="82"/>
    </row>
    <row r="367" spans="1:9" s="245" customFormat="1" x14ac:dyDescent="0.35">
      <c r="A367" s="10"/>
      <c r="B367" s="247"/>
      <c r="C367" s="248"/>
      <c r="D367" s="248"/>
      <c r="E367" s="249"/>
      <c r="F367" s="249"/>
      <c r="G367" s="246"/>
      <c r="H367" s="250"/>
      <c r="I367" s="249"/>
    </row>
    <row r="368" spans="1:9" s="245" customFormat="1" ht="26" x14ac:dyDescent="0.35">
      <c r="A368" s="219"/>
      <c r="B368" s="43" t="s">
        <v>5</v>
      </c>
      <c r="C368" s="44" t="s">
        <v>6</v>
      </c>
      <c r="D368" s="27" t="s">
        <v>7</v>
      </c>
      <c r="E368" s="58" t="s">
        <v>8</v>
      </c>
      <c r="F368" s="28" t="s">
        <v>9</v>
      </c>
      <c r="G368" s="45" t="s">
        <v>10</v>
      </c>
      <c r="H368" s="44" t="s">
        <v>0</v>
      </c>
      <c r="I368" s="46" t="s">
        <v>11</v>
      </c>
    </row>
    <row r="369" spans="1:9" s="245" customFormat="1" x14ac:dyDescent="0.35">
      <c r="A369" s="219"/>
      <c r="B369" s="225"/>
      <c r="C369" s="226"/>
      <c r="D369" s="226"/>
      <c r="E369" s="229"/>
      <c r="F369" s="251"/>
      <c r="G369" s="230"/>
      <c r="H369" s="231"/>
      <c r="I369" s="229"/>
    </row>
    <row r="370" spans="1:9" s="245" customFormat="1" x14ac:dyDescent="0.35">
      <c r="A370" s="219"/>
      <c r="B370" s="35" t="s">
        <v>12</v>
      </c>
      <c r="C370" s="23"/>
      <c r="D370" s="232"/>
      <c r="E370" s="234"/>
      <c r="F370" s="252"/>
      <c r="G370" s="235"/>
      <c r="H370" s="234"/>
      <c r="I370" s="234"/>
    </row>
    <row r="371" spans="1:9" s="245" customFormat="1" x14ac:dyDescent="0.35">
      <c r="A371" s="219"/>
      <c r="B371" s="236" t="s">
        <v>348</v>
      </c>
      <c r="C371" s="234" t="s">
        <v>13</v>
      </c>
      <c r="D371" s="149">
        <f>'PST EFF 2122'!$B$17</f>
        <v>48237</v>
      </c>
      <c r="E371" s="119">
        <f>'PST EFF 2122'!$D$17</f>
        <v>1867</v>
      </c>
      <c r="F371" s="119">
        <f>'PST EFF 2122'!$C$21</f>
        <v>76387</v>
      </c>
      <c r="G371" s="24" t="s">
        <v>14</v>
      </c>
      <c r="H371" s="40"/>
      <c r="I371" s="234"/>
    </row>
    <row r="372" spans="1:9" s="245" customFormat="1" x14ac:dyDescent="0.35">
      <c r="A372" s="219"/>
      <c r="B372" s="238" t="s">
        <v>349</v>
      </c>
      <c r="C372" s="241" t="s">
        <v>15</v>
      </c>
      <c r="D372" s="125">
        <f>'PST EFF 2122'!$B$19</f>
        <v>53826</v>
      </c>
      <c r="E372" s="126">
        <f>'PST EFF 2122'!$D$19</f>
        <v>2010</v>
      </c>
      <c r="F372" s="126">
        <f>'PST EFF 2122'!$C$21</f>
        <v>76387</v>
      </c>
      <c r="G372" s="240" t="s">
        <v>350</v>
      </c>
      <c r="H372" s="241" t="s">
        <v>16</v>
      </c>
      <c r="I372" s="126">
        <f>'PST EFF 2122'!$D$21</f>
        <v>2063</v>
      </c>
    </row>
    <row r="373" spans="1:9" s="245" customFormat="1" x14ac:dyDescent="0.35">
      <c r="B373" s="287" t="s">
        <v>17</v>
      </c>
      <c r="C373" s="291"/>
      <c r="D373" s="287"/>
      <c r="E373" s="287"/>
      <c r="F373" s="291"/>
      <c r="G373" s="291"/>
      <c r="H373" s="291"/>
      <c r="I373" s="291"/>
    </row>
    <row r="374" spans="1:9" s="245" customFormat="1" x14ac:dyDescent="0.35">
      <c r="A374" s="111"/>
      <c r="B374" s="244"/>
      <c r="C374" s="244"/>
      <c r="D374" s="244"/>
      <c r="E374" s="244"/>
      <c r="F374" s="244"/>
      <c r="G374" s="244"/>
      <c r="H374" s="244"/>
      <c r="I374" s="244"/>
    </row>
    <row r="375" spans="1:9" ht="20" x14ac:dyDescent="0.4">
      <c r="A375" s="26" t="s">
        <v>414</v>
      </c>
      <c r="B375" s="111"/>
      <c r="C375" s="118"/>
      <c r="D375" s="140"/>
      <c r="E375" s="141"/>
      <c r="F375" s="141"/>
      <c r="I375" s="141"/>
    </row>
    <row r="376" spans="1:9" x14ac:dyDescent="0.35">
      <c r="D376" s="140"/>
      <c r="E376" s="141"/>
      <c r="F376" s="141"/>
      <c r="I376" s="141"/>
    </row>
    <row r="377" spans="1:9" x14ac:dyDescent="0.35">
      <c r="A377" s="10"/>
      <c r="D377" s="140"/>
      <c r="E377" s="141"/>
      <c r="F377" s="141"/>
      <c r="I377" s="141"/>
    </row>
    <row r="378" spans="1:9" s="18" customFormat="1" ht="26" x14ac:dyDescent="0.35">
      <c r="A378" s="111"/>
      <c r="B378" s="43" t="s">
        <v>5</v>
      </c>
      <c r="C378" s="44" t="s">
        <v>6</v>
      </c>
      <c r="D378" s="27" t="s">
        <v>7</v>
      </c>
      <c r="E378" s="58" t="s">
        <v>8</v>
      </c>
      <c r="F378" s="28" t="s">
        <v>9</v>
      </c>
      <c r="G378" s="45" t="s">
        <v>10</v>
      </c>
      <c r="H378" s="44" t="s">
        <v>0</v>
      </c>
      <c r="I378" s="46" t="s">
        <v>11</v>
      </c>
    </row>
    <row r="379" spans="1:9" x14ac:dyDescent="0.35">
      <c r="B379" s="142"/>
      <c r="C379" s="143"/>
      <c r="D379" s="144"/>
      <c r="E379" s="171"/>
      <c r="F379" s="145"/>
      <c r="G379" s="146"/>
      <c r="H379" s="147"/>
      <c r="I379" s="145"/>
    </row>
    <row r="380" spans="1:9" x14ac:dyDescent="0.35">
      <c r="B380" s="35" t="s">
        <v>12</v>
      </c>
      <c r="C380" s="23"/>
      <c r="D380" s="133"/>
      <c r="E380" s="135"/>
      <c r="F380" s="121"/>
      <c r="G380" s="120"/>
      <c r="H380" s="121"/>
      <c r="I380" s="121"/>
    </row>
    <row r="381" spans="1:9" x14ac:dyDescent="0.35">
      <c r="B381" s="148" t="s">
        <v>129</v>
      </c>
      <c r="C381" s="133" t="s">
        <v>36</v>
      </c>
      <c r="D381" s="149">
        <f>'PST EFF 2122'!$B$16</f>
        <v>45617</v>
      </c>
      <c r="E381" s="119">
        <f>'PST EFF 2122'!$D$16</f>
        <v>1747</v>
      </c>
      <c r="F381" s="115">
        <f>'PST EFF 2122'!$C$21</f>
        <v>76387</v>
      </c>
      <c r="G381" s="24" t="s">
        <v>14</v>
      </c>
      <c r="H381" s="40"/>
      <c r="I381" s="121"/>
    </row>
    <row r="382" spans="1:9" x14ac:dyDescent="0.35">
      <c r="B382" s="123" t="s">
        <v>130</v>
      </c>
      <c r="C382" s="124" t="s">
        <v>38</v>
      </c>
      <c r="D382" s="125">
        <f>'PST EFF 2122'!$B$17</f>
        <v>48237</v>
      </c>
      <c r="E382" s="126">
        <f>'PST EFF 2122'!$D$17</f>
        <v>1867</v>
      </c>
      <c r="F382" s="126">
        <f>'PST EFF 2122'!$C$21</f>
        <v>76387</v>
      </c>
      <c r="G382" s="127" t="s">
        <v>131</v>
      </c>
      <c r="H382" s="128" t="s">
        <v>16</v>
      </c>
      <c r="I382" s="126">
        <f>'PST EFF 2122'!$D$21</f>
        <v>2063</v>
      </c>
    </row>
    <row r="383" spans="1:9" x14ac:dyDescent="0.35">
      <c r="D383" s="140"/>
      <c r="E383" s="141"/>
      <c r="F383" s="141"/>
      <c r="I383" s="141"/>
    </row>
    <row r="384" spans="1:9" ht="20" x14ac:dyDescent="0.4">
      <c r="A384" s="9" t="s">
        <v>415</v>
      </c>
      <c r="D384" s="140"/>
      <c r="E384" s="141"/>
      <c r="F384" s="141"/>
      <c r="I384" s="141"/>
    </row>
    <row r="385" spans="1:9" x14ac:dyDescent="0.35">
      <c r="B385" s="105"/>
      <c r="D385" s="140"/>
      <c r="E385" s="141"/>
      <c r="F385" s="141"/>
      <c r="I385" s="141"/>
    </row>
    <row r="386" spans="1:9" x14ac:dyDescent="0.35">
      <c r="A386" s="10"/>
      <c r="D386" s="140"/>
      <c r="E386" s="141"/>
      <c r="F386" s="141"/>
      <c r="I386" s="141"/>
    </row>
    <row r="387" spans="1:9" s="18" customFormat="1" ht="26" x14ac:dyDescent="0.35">
      <c r="A387" s="111"/>
      <c r="B387" s="43" t="s">
        <v>5</v>
      </c>
      <c r="C387" s="44" t="s">
        <v>6</v>
      </c>
      <c r="D387" s="27" t="s">
        <v>7</v>
      </c>
      <c r="E387" s="58" t="s">
        <v>8</v>
      </c>
      <c r="F387" s="28" t="s">
        <v>9</v>
      </c>
      <c r="G387" s="45" t="s">
        <v>10</v>
      </c>
      <c r="H387" s="44" t="s">
        <v>0</v>
      </c>
      <c r="I387" s="46" t="s">
        <v>11</v>
      </c>
    </row>
    <row r="388" spans="1:9" x14ac:dyDescent="0.35">
      <c r="B388" s="142"/>
      <c r="C388" s="178"/>
      <c r="D388" s="144"/>
      <c r="E388" s="170"/>
      <c r="F388" s="145"/>
      <c r="G388" s="153"/>
      <c r="H388" s="179"/>
      <c r="I388" s="145"/>
    </row>
    <row r="389" spans="1:9" x14ac:dyDescent="0.35">
      <c r="B389" s="35" t="s">
        <v>12</v>
      </c>
      <c r="C389" s="36"/>
      <c r="D389" s="133"/>
      <c r="E389" s="113"/>
      <c r="F389" s="121"/>
      <c r="G389" s="134"/>
      <c r="H389" s="135"/>
      <c r="I389" s="121"/>
    </row>
    <row r="390" spans="1:9" x14ac:dyDescent="0.35">
      <c r="B390" s="148" t="s">
        <v>132</v>
      </c>
      <c r="C390" s="180" t="s">
        <v>36</v>
      </c>
      <c r="D390" s="149">
        <f>'PST EFF 2122'!$B$16</f>
        <v>45617</v>
      </c>
      <c r="E390" s="119">
        <f>'PST EFF 2122'!$D$16</f>
        <v>1747</v>
      </c>
      <c r="F390" s="119">
        <f>'PST EFF 2122'!$C$21</f>
        <v>76387</v>
      </c>
      <c r="G390" s="38" t="s">
        <v>14</v>
      </c>
      <c r="H390" s="135"/>
      <c r="I390" s="121"/>
    </row>
    <row r="391" spans="1:9" x14ac:dyDescent="0.35">
      <c r="B391" s="123" t="s">
        <v>133</v>
      </c>
      <c r="C391" s="136" t="s">
        <v>38</v>
      </c>
      <c r="D391" s="125">
        <f>'PST EFF 2122'!$B$17</f>
        <v>48237</v>
      </c>
      <c r="E391" s="126">
        <f>'PST EFF 2122'!$D$17</f>
        <v>1867</v>
      </c>
      <c r="F391" s="126">
        <f>'PST EFF 2122'!$C$21</f>
        <v>76387</v>
      </c>
      <c r="G391" s="137" t="s">
        <v>134</v>
      </c>
      <c r="H391" s="181" t="s">
        <v>16</v>
      </c>
      <c r="I391" s="126">
        <f>'PST EFF 2122'!$D$21</f>
        <v>2063</v>
      </c>
    </row>
    <row r="392" spans="1:9" x14ac:dyDescent="0.35">
      <c r="B392" s="129"/>
      <c r="C392" s="130"/>
      <c r="D392" s="114"/>
      <c r="E392" s="115"/>
      <c r="F392" s="115"/>
      <c r="G392" s="112"/>
      <c r="H392" s="113"/>
      <c r="I392" s="115"/>
    </row>
    <row r="393" spans="1:9" ht="20" x14ac:dyDescent="0.4">
      <c r="A393" s="26" t="s">
        <v>416</v>
      </c>
      <c r="B393" s="129"/>
      <c r="C393" s="130"/>
      <c r="D393" s="114"/>
      <c r="E393" s="115"/>
      <c r="F393" s="115"/>
      <c r="G393" s="112"/>
      <c r="H393" s="113"/>
      <c r="I393" s="115"/>
    </row>
    <row r="394" spans="1:9" x14ac:dyDescent="0.35">
      <c r="B394" s="112"/>
      <c r="C394" s="113"/>
      <c r="D394" s="114"/>
      <c r="E394" s="115"/>
      <c r="F394" s="115"/>
      <c r="G394" s="112"/>
      <c r="H394" s="113"/>
      <c r="I394" s="115"/>
    </row>
    <row r="395" spans="1:9" x14ac:dyDescent="0.35">
      <c r="B395" s="112"/>
      <c r="C395" s="113"/>
      <c r="D395" s="114"/>
      <c r="E395" s="115"/>
      <c r="F395" s="115"/>
      <c r="G395" s="112"/>
      <c r="H395" s="113"/>
      <c r="I395" s="115"/>
    </row>
    <row r="396" spans="1:9" ht="26" x14ac:dyDescent="0.35">
      <c r="B396" s="43" t="s">
        <v>5</v>
      </c>
      <c r="C396" s="44" t="s">
        <v>6</v>
      </c>
      <c r="D396" s="27" t="s">
        <v>7</v>
      </c>
      <c r="E396" s="58" t="s">
        <v>8</v>
      </c>
      <c r="F396" s="28" t="s">
        <v>9</v>
      </c>
      <c r="G396" s="45" t="s">
        <v>10</v>
      </c>
      <c r="H396" s="44" t="s">
        <v>0</v>
      </c>
      <c r="I396" s="46" t="s">
        <v>11</v>
      </c>
    </row>
    <row r="397" spans="1:9" x14ac:dyDescent="0.35">
      <c r="B397" s="142"/>
      <c r="C397" s="143"/>
      <c r="D397" s="143"/>
      <c r="E397" s="179"/>
      <c r="F397" s="147"/>
      <c r="G397" s="146"/>
      <c r="H397" s="147"/>
      <c r="I397" s="147"/>
    </row>
    <row r="398" spans="1:9" x14ac:dyDescent="0.35">
      <c r="B398" s="35" t="s">
        <v>12</v>
      </c>
      <c r="C398" s="23"/>
      <c r="D398" s="133"/>
      <c r="E398" s="135"/>
      <c r="F398" s="121"/>
      <c r="G398" s="120"/>
      <c r="H398" s="121"/>
      <c r="I398" s="121"/>
    </row>
    <row r="399" spans="1:9" ht="31" x14ac:dyDescent="0.35">
      <c r="B399" s="148" t="s">
        <v>135</v>
      </c>
      <c r="C399" s="133" t="s">
        <v>36</v>
      </c>
      <c r="D399" s="149">
        <f>'PST EFF 2122'!$B$16</f>
        <v>45617</v>
      </c>
      <c r="E399" s="119">
        <f>'PST EFF 2122'!$D$16</f>
        <v>1747</v>
      </c>
      <c r="F399" s="115">
        <f>'PST EFF 2122'!$C$21</f>
        <v>76387</v>
      </c>
      <c r="G399" s="24" t="s">
        <v>14</v>
      </c>
      <c r="H399" s="40"/>
      <c r="I399" s="121"/>
    </row>
    <row r="400" spans="1:9" ht="31" x14ac:dyDescent="0.35">
      <c r="B400" s="123" t="s">
        <v>136</v>
      </c>
      <c r="C400" s="124" t="s">
        <v>38</v>
      </c>
      <c r="D400" s="125">
        <f>'PST EFF 2122'!$B$17</f>
        <v>48237</v>
      </c>
      <c r="E400" s="126">
        <f>'PST EFF 2122'!$D$17</f>
        <v>1867</v>
      </c>
      <c r="F400" s="126">
        <f>'PST EFF 2122'!$C$21</f>
        <v>76387</v>
      </c>
      <c r="G400" s="123" t="s">
        <v>137</v>
      </c>
      <c r="H400" s="128" t="s">
        <v>16</v>
      </c>
      <c r="I400" s="126">
        <f>'PST EFF 2122'!$D$21</f>
        <v>2063</v>
      </c>
    </row>
    <row r="401" spans="1:9" x14ac:dyDescent="0.35">
      <c r="B401" s="129"/>
      <c r="C401" s="130"/>
      <c r="D401" s="114"/>
      <c r="E401" s="115"/>
      <c r="F401" s="115"/>
      <c r="G401" s="112"/>
      <c r="H401" s="113"/>
      <c r="I401" s="115"/>
    </row>
    <row r="402" spans="1:9" ht="20" x14ac:dyDescent="0.4">
      <c r="A402" s="276" t="s">
        <v>417</v>
      </c>
      <c r="B402" s="112"/>
      <c r="C402" s="113"/>
      <c r="D402" s="114"/>
      <c r="E402" s="115"/>
      <c r="F402" s="115"/>
      <c r="G402" s="112"/>
      <c r="H402" s="113"/>
      <c r="I402" s="115"/>
    </row>
    <row r="403" spans="1:9" ht="20" x14ac:dyDescent="0.4">
      <c r="A403" s="276"/>
      <c r="B403" s="112"/>
      <c r="C403" s="113"/>
      <c r="D403" s="114"/>
      <c r="E403" s="115"/>
      <c r="F403" s="115"/>
      <c r="G403" s="112"/>
      <c r="H403" s="113"/>
      <c r="I403" s="115"/>
    </row>
    <row r="404" spans="1:9" x14ac:dyDescent="0.35">
      <c r="B404" s="112"/>
      <c r="C404" s="113"/>
      <c r="D404" s="114"/>
      <c r="E404" s="115"/>
      <c r="F404" s="115"/>
      <c r="G404" s="112"/>
      <c r="H404" s="113"/>
      <c r="I404" s="115"/>
    </row>
    <row r="405" spans="1:9" ht="26" x14ac:dyDescent="0.35">
      <c r="B405" s="43" t="s">
        <v>5</v>
      </c>
      <c r="C405" s="44" t="s">
        <v>6</v>
      </c>
      <c r="D405" s="27" t="s">
        <v>7</v>
      </c>
      <c r="E405" s="58" t="s">
        <v>8</v>
      </c>
      <c r="F405" s="28" t="s">
        <v>9</v>
      </c>
      <c r="G405" s="45" t="s">
        <v>10</v>
      </c>
      <c r="H405" s="44" t="s">
        <v>0</v>
      </c>
      <c r="I405" s="46" t="s">
        <v>11</v>
      </c>
    </row>
    <row r="406" spans="1:9" x14ac:dyDescent="0.35">
      <c r="B406" s="142"/>
      <c r="C406" s="143"/>
      <c r="D406" s="143"/>
      <c r="E406" s="179"/>
      <c r="F406" s="147"/>
      <c r="G406" s="146"/>
      <c r="H406" s="147"/>
      <c r="I406" s="147"/>
    </row>
    <row r="407" spans="1:9" x14ac:dyDescent="0.35">
      <c r="B407" s="35" t="s">
        <v>12</v>
      </c>
      <c r="C407" s="23"/>
      <c r="D407" s="133"/>
      <c r="E407" s="135"/>
      <c r="F407" s="121"/>
      <c r="G407" s="120"/>
      <c r="H407" s="121"/>
      <c r="I407" s="121"/>
    </row>
    <row r="408" spans="1:9" x14ac:dyDescent="0.35">
      <c r="B408" s="148" t="s">
        <v>331</v>
      </c>
      <c r="C408" s="133" t="s">
        <v>36</v>
      </c>
      <c r="D408" s="149">
        <f>'PST EFF 2122'!$B$16</f>
        <v>45617</v>
      </c>
      <c r="E408" s="119">
        <f>'PST EFF 2122'!$D$16</f>
        <v>1747</v>
      </c>
      <c r="F408" s="115">
        <f>'PST EFF 2122'!$C$21</f>
        <v>76387</v>
      </c>
      <c r="G408" s="24" t="s">
        <v>14</v>
      </c>
      <c r="H408" s="40"/>
      <c r="I408" s="121"/>
    </row>
    <row r="409" spans="1:9" ht="31" x14ac:dyDescent="0.35">
      <c r="B409" s="123" t="s">
        <v>332</v>
      </c>
      <c r="C409" s="124" t="s">
        <v>38</v>
      </c>
      <c r="D409" s="125">
        <f>'PST EFF 2122'!$B$17</f>
        <v>48237</v>
      </c>
      <c r="E409" s="126">
        <f>'PST EFF 2122'!$D$17</f>
        <v>1867</v>
      </c>
      <c r="F409" s="126">
        <f>'PST EFF 2122'!$C$21</f>
        <v>76387</v>
      </c>
      <c r="G409" s="123" t="s">
        <v>330</v>
      </c>
      <c r="H409" s="128" t="s">
        <v>16</v>
      </c>
      <c r="I409" s="126">
        <f>'PST EFF 2122'!$D$21</f>
        <v>2063</v>
      </c>
    </row>
    <row r="410" spans="1:9" x14ac:dyDescent="0.35">
      <c r="B410" s="129"/>
      <c r="C410" s="130"/>
      <c r="D410" s="114"/>
      <c r="E410" s="115"/>
      <c r="F410" s="115"/>
      <c r="G410" s="112"/>
      <c r="H410" s="113"/>
      <c r="I410" s="115"/>
    </row>
    <row r="411" spans="1:9" ht="20" x14ac:dyDescent="0.4">
      <c r="A411" s="26" t="s">
        <v>418</v>
      </c>
      <c r="B411" s="129"/>
      <c r="C411" s="130"/>
      <c r="D411" s="114"/>
      <c r="E411" s="115"/>
      <c r="F411" s="115"/>
      <c r="G411" s="112"/>
      <c r="H411" s="113"/>
      <c r="I411" s="115"/>
    </row>
    <row r="413" spans="1:9" x14ac:dyDescent="0.35">
      <c r="A413" s="10"/>
    </row>
    <row r="414" spans="1:9" ht="26" x14ac:dyDescent="0.35">
      <c r="B414" s="43" t="s">
        <v>5</v>
      </c>
      <c r="C414" s="44" t="s">
        <v>6</v>
      </c>
      <c r="D414" s="27" t="s">
        <v>7</v>
      </c>
      <c r="E414" s="58" t="s">
        <v>8</v>
      </c>
      <c r="F414" s="28" t="s">
        <v>9</v>
      </c>
      <c r="G414" s="45" t="s">
        <v>10</v>
      </c>
      <c r="H414" s="44" t="s">
        <v>0</v>
      </c>
      <c r="I414" s="46" t="s">
        <v>11</v>
      </c>
    </row>
    <row r="415" spans="1:9" x14ac:dyDescent="0.35">
      <c r="B415" s="142"/>
      <c r="C415" s="143"/>
      <c r="D415" s="143"/>
      <c r="E415" s="179"/>
      <c r="F415" s="147"/>
      <c r="G415" s="146"/>
      <c r="H415" s="147"/>
      <c r="I415" s="147"/>
    </row>
    <row r="416" spans="1:9" x14ac:dyDescent="0.35">
      <c r="B416" s="35" t="s">
        <v>12</v>
      </c>
      <c r="C416" s="23"/>
      <c r="D416" s="133"/>
      <c r="E416" s="135"/>
      <c r="F416" s="121"/>
      <c r="G416" s="120"/>
      <c r="H416" s="121"/>
      <c r="I416" s="121"/>
    </row>
    <row r="417" spans="1:9" x14ac:dyDescent="0.35">
      <c r="B417" s="148" t="s">
        <v>138</v>
      </c>
      <c r="C417" s="133" t="s">
        <v>36</v>
      </c>
      <c r="D417" s="149">
        <f>'PST EFF 2122'!$B$16</f>
        <v>45617</v>
      </c>
      <c r="E417" s="119">
        <f>'PST EFF 2122'!$D$16</f>
        <v>1747</v>
      </c>
      <c r="F417" s="115">
        <f>'PST EFF 2122'!$C$21</f>
        <v>76387</v>
      </c>
      <c r="G417" s="24" t="s">
        <v>14</v>
      </c>
      <c r="H417" s="40"/>
      <c r="I417" s="121"/>
    </row>
    <row r="418" spans="1:9" x14ac:dyDescent="0.35">
      <c r="B418" s="123" t="s">
        <v>139</v>
      </c>
      <c r="C418" s="124" t="s">
        <v>38</v>
      </c>
      <c r="D418" s="125">
        <f>'PST EFF 2122'!$B$17</f>
        <v>48237</v>
      </c>
      <c r="E418" s="126">
        <f>'PST EFF 2122'!$D$17</f>
        <v>1867</v>
      </c>
      <c r="F418" s="126">
        <f>'PST EFF 2122'!$C$21</f>
        <v>76387</v>
      </c>
      <c r="G418" s="127" t="s">
        <v>140</v>
      </c>
      <c r="H418" s="128" t="s">
        <v>16</v>
      </c>
      <c r="I418" s="126">
        <f>'PST EFF 2122'!$D$21</f>
        <v>2063</v>
      </c>
    </row>
    <row r="419" spans="1:9" x14ac:dyDescent="0.35">
      <c r="B419" s="129"/>
      <c r="C419" s="130"/>
      <c r="D419" s="114"/>
      <c r="E419" s="115"/>
      <c r="F419" s="115"/>
      <c r="G419" s="112"/>
      <c r="H419" s="113"/>
      <c r="I419" s="115"/>
    </row>
    <row r="420" spans="1:9" ht="20" x14ac:dyDescent="0.4">
      <c r="A420" s="26" t="s">
        <v>419</v>
      </c>
    </row>
    <row r="422" spans="1:9" x14ac:dyDescent="0.35">
      <c r="A422" s="10"/>
    </row>
    <row r="423" spans="1:9" ht="26" x14ac:dyDescent="0.35">
      <c r="B423" s="43" t="s">
        <v>5</v>
      </c>
      <c r="C423" s="44" t="s">
        <v>6</v>
      </c>
      <c r="D423" s="27" t="s">
        <v>7</v>
      </c>
      <c r="E423" s="58" t="s">
        <v>8</v>
      </c>
      <c r="F423" s="28" t="s">
        <v>9</v>
      </c>
      <c r="G423" s="45" t="s">
        <v>10</v>
      </c>
      <c r="H423" s="44" t="s">
        <v>0</v>
      </c>
      <c r="I423" s="46" t="s">
        <v>11</v>
      </c>
    </row>
    <row r="424" spans="1:9" x14ac:dyDescent="0.35">
      <c r="B424" s="142"/>
      <c r="C424" s="143"/>
      <c r="D424" s="143"/>
      <c r="E424" s="179"/>
      <c r="F424" s="147"/>
      <c r="G424" s="146"/>
      <c r="H424" s="147"/>
      <c r="I424" s="147"/>
    </row>
    <row r="425" spans="1:9" x14ac:dyDescent="0.35">
      <c r="B425" s="35" t="s">
        <v>12</v>
      </c>
      <c r="C425" s="23"/>
      <c r="D425" s="133"/>
      <c r="E425" s="135"/>
      <c r="F425" s="121"/>
      <c r="G425" s="120"/>
      <c r="H425" s="121"/>
      <c r="I425" s="121"/>
    </row>
    <row r="426" spans="1:9" x14ac:dyDescent="0.35">
      <c r="B426" s="148" t="s">
        <v>141</v>
      </c>
      <c r="C426" s="133" t="s">
        <v>36</v>
      </c>
      <c r="D426" s="149">
        <f>'PST EFF 2122'!$B$16</f>
        <v>45617</v>
      </c>
      <c r="E426" s="119">
        <f>'PST EFF 2122'!$D$16</f>
        <v>1747</v>
      </c>
      <c r="F426" s="115">
        <f>'PST EFF 2122'!$C$21</f>
        <v>76387</v>
      </c>
      <c r="G426" s="24" t="s">
        <v>14</v>
      </c>
      <c r="H426" s="40"/>
      <c r="I426" s="121"/>
    </row>
    <row r="427" spans="1:9" x14ac:dyDescent="0.35">
      <c r="B427" s="123" t="s">
        <v>142</v>
      </c>
      <c r="C427" s="124" t="s">
        <v>38</v>
      </c>
      <c r="D427" s="125">
        <f>'PST EFF 2122'!$B$17</f>
        <v>48237</v>
      </c>
      <c r="E427" s="126">
        <f>'PST EFF 2122'!$D$17</f>
        <v>1867</v>
      </c>
      <c r="F427" s="126">
        <f>'PST EFF 2122'!$C$21</f>
        <v>76387</v>
      </c>
      <c r="G427" s="127" t="s">
        <v>143</v>
      </c>
      <c r="H427" s="128" t="s">
        <v>16</v>
      </c>
      <c r="I427" s="126">
        <f>'PST EFF 2122'!$D$21</f>
        <v>2063</v>
      </c>
    </row>
    <row r="428" spans="1:9" x14ac:dyDescent="0.35">
      <c r="D428" s="140"/>
      <c r="E428" s="141"/>
      <c r="F428" s="141"/>
      <c r="I428" s="141"/>
    </row>
    <row r="429" spans="1:9" ht="20" x14ac:dyDescent="0.4">
      <c r="A429" s="9" t="s">
        <v>420</v>
      </c>
      <c r="D429" s="140"/>
      <c r="E429" s="141"/>
      <c r="F429" s="141"/>
      <c r="I429" s="141"/>
    </row>
    <row r="430" spans="1:9" s="18" customFormat="1" ht="20" x14ac:dyDescent="0.4">
      <c r="A430" s="109"/>
      <c r="B430" s="79"/>
      <c r="C430" s="80"/>
      <c r="D430" s="81"/>
      <c r="E430" s="82"/>
      <c r="F430" s="82"/>
      <c r="G430" s="50"/>
      <c r="H430" s="83"/>
      <c r="I430" s="82"/>
    </row>
    <row r="431" spans="1:9" x14ac:dyDescent="0.35">
      <c r="A431" s="10"/>
      <c r="B431" s="105"/>
      <c r="C431" s="106"/>
      <c r="D431" s="107"/>
      <c r="E431" s="108"/>
      <c r="F431" s="108"/>
      <c r="G431" s="109"/>
      <c r="H431" s="110"/>
      <c r="I431" s="108"/>
    </row>
    <row r="432" spans="1:9" ht="26" x14ac:dyDescent="0.35">
      <c r="B432" s="43" t="s">
        <v>5</v>
      </c>
      <c r="C432" s="44" t="s">
        <v>6</v>
      </c>
      <c r="D432" s="27" t="s">
        <v>7</v>
      </c>
      <c r="E432" s="58" t="s">
        <v>8</v>
      </c>
      <c r="F432" s="28" t="s">
        <v>9</v>
      </c>
      <c r="G432" s="45" t="s">
        <v>10</v>
      </c>
      <c r="H432" s="44" t="s">
        <v>0</v>
      </c>
      <c r="I432" s="46" t="s">
        <v>11</v>
      </c>
    </row>
    <row r="433" spans="1:9" x14ac:dyDescent="0.35">
      <c r="B433" s="146"/>
      <c r="C433" s="147"/>
      <c r="D433" s="144"/>
      <c r="E433" s="145"/>
      <c r="F433" s="145"/>
      <c r="G433" s="146"/>
      <c r="H433" s="147"/>
      <c r="I433" s="145"/>
    </row>
    <row r="434" spans="1:9" x14ac:dyDescent="0.35">
      <c r="B434" s="71" t="s">
        <v>12</v>
      </c>
      <c r="C434" s="72"/>
      <c r="D434" s="133"/>
      <c r="E434" s="121"/>
      <c r="F434" s="121"/>
      <c r="G434" s="120"/>
      <c r="H434" s="121"/>
      <c r="I434" s="121"/>
    </row>
    <row r="435" spans="1:9" ht="13.5" customHeight="1" x14ac:dyDescent="0.35">
      <c r="B435" s="120" t="s">
        <v>144</v>
      </c>
      <c r="C435" s="121" t="s">
        <v>13</v>
      </c>
      <c r="D435" s="149">
        <f>'PST EFF 2122'!$B$17</f>
        <v>48237</v>
      </c>
      <c r="E435" s="119">
        <f>'PST EFF 2122'!$D$17</f>
        <v>1867</v>
      </c>
      <c r="F435" s="115">
        <f>'PST EFF 2122'!$C$21</f>
        <v>76387</v>
      </c>
      <c r="G435" s="24" t="s">
        <v>14</v>
      </c>
      <c r="H435" s="40"/>
      <c r="I435" s="121"/>
    </row>
    <row r="436" spans="1:9" ht="17.25" customHeight="1" x14ac:dyDescent="0.35">
      <c r="B436" s="127" t="s">
        <v>145</v>
      </c>
      <c r="C436" s="128" t="s">
        <v>15</v>
      </c>
      <c r="D436" s="125">
        <f>'PST EFF 2122'!$B$19</f>
        <v>53826</v>
      </c>
      <c r="E436" s="126">
        <f>'PST EFF 2122'!$D$19</f>
        <v>2010</v>
      </c>
      <c r="F436" s="126">
        <f>'PST EFF 2122'!$C$21</f>
        <v>76387</v>
      </c>
      <c r="G436" s="127" t="s">
        <v>146</v>
      </c>
      <c r="H436" s="128" t="s">
        <v>16</v>
      </c>
      <c r="I436" s="126">
        <f>'PST EFF 2122'!$D$21</f>
        <v>2063</v>
      </c>
    </row>
    <row r="437" spans="1:9" s="49" customFormat="1" ht="20.25" customHeight="1" x14ac:dyDescent="0.4">
      <c r="A437" s="111"/>
      <c r="B437" s="287" t="s">
        <v>17</v>
      </c>
      <c r="C437" s="287"/>
      <c r="D437" s="287"/>
      <c r="E437" s="287"/>
      <c r="F437" s="287"/>
      <c r="G437" s="287"/>
      <c r="H437" s="287"/>
      <c r="I437" s="287"/>
    </row>
    <row r="438" spans="1:9" ht="12.75" customHeight="1" x14ac:dyDescent="0.35">
      <c r="B438" s="112"/>
      <c r="C438" s="113"/>
      <c r="D438" s="114"/>
      <c r="E438" s="115"/>
      <c r="F438" s="115"/>
      <c r="G438" s="112"/>
      <c r="H438" s="113"/>
      <c r="I438" s="115"/>
    </row>
    <row r="439" spans="1:9" s="18" customFormat="1" ht="20" x14ac:dyDescent="0.4">
      <c r="A439" s="26" t="s">
        <v>421</v>
      </c>
      <c r="B439" s="112"/>
      <c r="C439" s="113"/>
      <c r="D439" s="114"/>
      <c r="E439" s="115"/>
      <c r="F439" s="115"/>
      <c r="G439" s="112"/>
      <c r="H439" s="113"/>
      <c r="I439" s="115"/>
    </row>
    <row r="440" spans="1:9" ht="19.5" customHeight="1" x14ac:dyDescent="0.35">
      <c r="B440" s="112"/>
      <c r="C440" s="113"/>
      <c r="D440" s="114"/>
      <c r="E440" s="115"/>
      <c r="F440" s="115"/>
      <c r="G440" s="112"/>
      <c r="H440" s="113"/>
      <c r="I440" s="115"/>
    </row>
    <row r="441" spans="1:9" x14ac:dyDescent="0.35">
      <c r="B441" s="112"/>
      <c r="C441" s="113"/>
      <c r="D441" s="114"/>
      <c r="E441" s="115"/>
      <c r="F441" s="115"/>
      <c r="G441" s="112"/>
      <c r="H441" s="113"/>
      <c r="I441" s="115"/>
    </row>
    <row r="442" spans="1:9" ht="26" x14ac:dyDescent="0.35">
      <c r="B442" s="43" t="s">
        <v>5</v>
      </c>
      <c r="C442" s="44" t="s">
        <v>6</v>
      </c>
      <c r="D442" s="27" t="s">
        <v>7</v>
      </c>
      <c r="E442" s="58" t="s">
        <v>8</v>
      </c>
      <c r="F442" s="28" t="s">
        <v>9</v>
      </c>
      <c r="G442" s="45" t="s">
        <v>10</v>
      </c>
      <c r="H442" s="44" t="s">
        <v>0</v>
      </c>
      <c r="I442" s="46" t="s">
        <v>11</v>
      </c>
    </row>
    <row r="443" spans="1:9" x14ac:dyDescent="0.35">
      <c r="B443" s="142"/>
      <c r="C443" s="143"/>
      <c r="D443" s="143"/>
      <c r="E443" s="179"/>
      <c r="F443" s="147"/>
      <c r="G443" s="146"/>
      <c r="H443" s="147"/>
      <c r="I443" s="147"/>
    </row>
    <row r="444" spans="1:9" x14ac:dyDescent="0.35">
      <c r="B444" s="35" t="s">
        <v>12</v>
      </c>
      <c r="C444" s="23"/>
      <c r="D444" s="133"/>
      <c r="E444" s="135"/>
      <c r="F444" s="121"/>
      <c r="G444" s="120"/>
      <c r="H444" s="121"/>
      <c r="I444" s="121"/>
    </row>
    <row r="445" spans="1:9" x14ac:dyDescent="0.35">
      <c r="B445" s="148" t="s">
        <v>147</v>
      </c>
      <c r="C445" s="133" t="s">
        <v>36</v>
      </c>
      <c r="D445" s="149">
        <f>'PST EFF 2122'!$B$16</f>
        <v>45617</v>
      </c>
      <c r="E445" s="119">
        <f>'PST EFF 2122'!$D$16</f>
        <v>1747</v>
      </c>
      <c r="F445" s="115">
        <f>'PST EFF 2122'!$C$21</f>
        <v>76387</v>
      </c>
      <c r="G445" s="24" t="s">
        <v>14</v>
      </c>
      <c r="H445" s="40"/>
      <c r="I445" s="121"/>
    </row>
    <row r="446" spans="1:9" x14ac:dyDescent="0.35">
      <c r="B446" s="123" t="s">
        <v>148</v>
      </c>
      <c r="C446" s="124" t="s">
        <v>38</v>
      </c>
      <c r="D446" s="125">
        <f>'PST EFF 2122'!$B$17</f>
        <v>48237</v>
      </c>
      <c r="E446" s="126">
        <f>'PST EFF 2122'!$D$17</f>
        <v>1867</v>
      </c>
      <c r="F446" s="126">
        <f>'PST EFF 2122'!$C$21</f>
        <v>76387</v>
      </c>
      <c r="G446" s="127" t="s">
        <v>149</v>
      </c>
      <c r="H446" s="128" t="s">
        <v>16</v>
      </c>
      <c r="I446" s="126">
        <f>'PST EFF 2122'!$D$21</f>
        <v>2063</v>
      </c>
    </row>
    <row r="447" spans="1:9" x14ac:dyDescent="0.35">
      <c r="B447" s="112"/>
      <c r="C447" s="113"/>
      <c r="D447" s="114"/>
      <c r="E447" s="115"/>
      <c r="F447" s="115"/>
      <c r="G447" s="112"/>
      <c r="H447" s="113"/>
      <c r="I447" s="115"/>
    </row>
    <row r="448" spans="1:9" ht="20" x14ac:dyDescent="0.4">
      <c r="A448" s="26" t="s">
        <v>422</v>
      </c>
    </row>
    <row r="449" spans="1:9" ht="20" x14ac:dyDescent="0.4">
      <c r="B449" s="64"/>
      <c r="C449" s="65"/>
      <c r="D449" s="73"/>
      <c r="E449" s="74"/>
      <c r="F449" s="74"/>
      <c r="G449" s="49"/>
      <c r="H449" s="66"/>
      <c r="I449" s="74"/>
    </row>
    <row r="450" spans="1:9" s="18" customFormat="1" x14ac:dyDescent="0.35">
      <c r="A450" s="10"/>
      <c r="B450" s="139"/>
      <c r="C450" s="138"/>
      <c r="D450" s="140"/>
      <c r="E450" s="141"/>
      <c r="F450" s="141"/>
      <c r="G450" s="111"/>
      <c r="H450" s="118"/>
      <c r="I450" s="141"/>
    </row>
    <row r="451" spans="1:9" ht="26" x14ac:dyDescent="0.35">
      <c r="A451" s="10"/>
      <c r="B451" s="43" t="s">
        <v>5</v>
      </c>
      <c r="C451" s="44" t="s">
        <v>6</v>
      </c>
      <c r="D451" s="27" t="s">
        <v>7</v>
      </c>
      <c r="E451" s="58" t="s">
        <v>8</v>
      </c>
      <c r="F451" s="28" t="s">
        <v>9</v>
      </c>
      <c r="G451" s="45" t="s">
        <v>10</v>
      </c>
      <c r="H451" s="44" t="s">
        <v>0</v>
      </c>
      <c r="I451" s="46" t="s">
        <v>11</v>
      </c>
    </row>
    <row r="452" spans="1:9" x14ac:dyDescent="0.35">
      <c r="B452" s="21"/>
      <c r="C452" s="19"/>
      <c r="D452" s="20"/>
      <c r="E452" s="47"/>
      <c r="F452" s="20"/>
      <c r="G452" s="21"/>
      <c r="H452" s="19"/>
      <c r="I452" s="20"/>
    </row>
    <row r="453" spans="1:9" x14ac:dyDescent="0.35">
      <c r="B453" s="35" t="s">
        <v>12</v>
      </c>
      <c r="C453" s="23"/>
      <c r="D453" s="133"/>
      <c r="E453" s="135"/>
      <c r="F453" s="121"/>
      <c r="G453" s="120"/>
      <c r="H453" s="121"/>
      <c r="I453" s="121"/>
    </row>
    <row r="454" spans="1:9" x14ac:dyDescent="0.35">
      <c r="B454" s="148" t="s">
        <v>150</v>
      </c>
      <c r="C454" s="133" t="s">
        <v>36</v>
      </c>
      <c r="D454" s="149">
        <f>'PST EFF 2122'!$B$16</f>
        <v>45617</v>
      </c>
      <c r="E454" s="119">
        <f>'PST EFF 2122'!$D$16</f>
        <v>1747</v>
      </c>
      <c r="F454" s="115">
        <f>'PST EFF 2122'!$C$21</f>
        <v>76387</v>
      </c>
      <c r="G454" s="24" t="s">
        <v>14</v>
      </c>
      <c r="H454" s="40"/>
      <c r="I454" s="121"/>
    </row>
    <row r="455" spans="1:9" x14ac:dyDescent="0.35">
      <c r="B455" s="123" t="s">
        <v>151</v>
      </c>
      <c r="C455" s="124" t="s">
        <v>38</v>
      </c>
      <c r="D455" s="125">
        <f>'PST EFF 2122'!$B$17</f>
        <v>48237</v>
      </c>
      <c r="E455" s="126">
        <f>'PST EFF 2122'!$D$17</f>
        <v>1867</v>
      </c>
      <c r="F455" s="126">
        <f>'PST EFF 2122'!$C$21</f>
        <v>76387</v>
      </c>
      <c r="G455" s="127" t="s">
        <v>152</v>
      </c>
      <c r="H455" s="128" t="s">
        <v>16</v>
      </c>
      <c r="I455" s="126">
        <f>'PST EFF 2122'!$D$21</f>
        <v>2063</v>
      </c>
    </row>
    <row r="456" spans="1:9" s="49" customFormat="1" ht="20" x14ac:dyDescent="0.4">
      <c r="A456" s="111"/>
      <c r="B456" s="129"/>
      <c r="C456" s="130"/>
      <c r="D456" s="114"/>
      <c r="E456" s="115"/>
      <c r="F456" s="115"/>
      <c r="G456" s="112"/>
      <c r="H456" s="113"/>
      <c r="I456" s="115"/>
    </row>
    <row r="457" spans="1:9" ht="20" x14ac:dyDescent="0.4">
      <c r="A457" s="26" t="s">
        <v>423</v>
      </c>
      <c r="B457" s="129"/>
      <c r="C457" s="130"/>
      <c r="D457" s="114"/>
      <c r="E457" s="115"/>
      <c r="F457" s="115"/>
      <c r="G457" s="112"/>
      <c r="H457" s="113"/>
      <c r="I457" s="115"/>
    </row>
    <row r="458" spans="1:9" s="18" customFormat="1" ht="20" x14ac:dyDescent="0.4">
      <c r="A458" s="111"/>
      <c r="B458" s="64"/>
      <c r="C458" s="65"/>
      <c r="D458" s="65"/>
      <c r="E458" s="66"/>
      <c r="F458" s="66"/>
      <c r="G458" s="49"/>
      <c r="H458" s="66"/>
      <c r="I458" s="66"/>
    </row>
    <row r="459" spans="1:9" s="18" customFormat="1" x14ac:dyDescent="0.35">
      <c r="A459" s="10"/>
      <c r="B459" s="139"/>
      <c r="C459" s="138"/>
      <c r="D459" s="138"/>
      <c r="E459" s="118"/>
      <c r="F459" s="118"/>
      <c r="G459" s="111"/>
      <c r="H459" s="118"/>
      <c r="I459" s="118"/>
    </row>
    <row r="460" spans="1:9" ht="26" x14ac:dyDescent="0.35">
      <c r="B460" s="43" t="s">
        <v>5</v>
      </c>
      <c r="C460" s="44" t="s">
        <v>6</v>
      </c>
      <c r="D460" s="27" t="s">
        <v>7</v>
      </c>
      <c r="E460" s="58" t="s">
        <v>8</v>
      </c>
      <c r="F460" s="28" t="s">
        <v>9</v>
      </c>
      <c r="G460" s="45" t="s">
        <v>10</v>
      </c>
      <c r="H460" s="44" t="s">
        <v>0</v>
      </c>
      <c r="I460" s="46" t="s">
        <v>11</v>
      </c>
    </row>
    <row r="461" spans="1:9" ht="12.75" customHeight="1" x14ac:dyDescent="0.35">
      <c r="B461" s="142"/>
      <c r="C461" s="143"/>
      <c r="D461" s="143"/>
      <c r="E461" s="179"/>
      <c r="F461" s="147"/>
      <c r="G461" s="146"/>
      <c r="H461" s="147"/>
      <c r="I461" s="147"/>
    </row>
    <row r="462" spans="1:9" ht="12.75" customHeight="1" x14ac:dyDescent="0.35">
      <c r="B462" s="35" t="s">
        <v>12</v>
      </c>
      <c r="C462" s="23"/>
      <c r="D462" s="133"/>
      <c r="E462" s="135"/>
      <c r="F462" s="121"/>
      <c r="G462" s="120"/>
      <c r="H462" s="121"/>
      <c r="I462" s="121"/>
    </row>
    <row r="463" spans="1:9" x14ac:dyDescent="0.35">
      <c r="B463" s="120" t="s">
        <v>153</v>
      </c>
      <c r="C463" s="133" t="s">
        <v>36</v>
      </c>
      <c r="D463" s="149">
        <f>'PST EFF 2122'!$B$16</f>
        <v>45617</v>
      </c>
      <c r="E463" s="119">
        <f>'PST EFF 2122'!$D$16</f>
        <v>1747</v>
      </c>
      <c r="F463" s="115">
        <f>'PST EFF 2122'!$C$21</f>
        <v>76387</v>
      </c>
      <c r="G463" s="24" t="s">
        <v>14</v>
      </c>
      <c r="H463" s="40"/>
      <c r="I463" s="121"/>
    </row>
    <row r="464" spans="1:9" x14ac:dyDescent="0.35">
      <c r="B464" s="152" t="s">
        <v>154</v>
      </c>
      <c r="C464" s="124" t="s">
        <v>38</v>
      </c>
      <c r="D464" s="125">
        <f>'PST EFF 2122'!$B$17</f>
        <v>48237</v>
      </c>
      <c r="E464" s="126">
        <f>'PST EFF 2122'!$D$17</f>
        <v>1867</v>
      </c>
      <c r="F464" s="126">
        <f>'PST EFF 2122'!$C$21</f>
        <v>76387</v>
      </c>
      <c r="G464" s="127" t="s">
        <v>155</v>
      </c>
      <c r="H464" s="128" t="s">
        <v>16</v>
      </c>
      <c r="I464" s="126">
        <f>'PST EFF 2122'!$D$21</f>
        <v>2063</v>
      </c>
    </row>
    <row r="465" spans="1:9" s="49" customFormat="1" ht="20" x14ac:dyDescent="0.4">
      <c r="A465" s="111"/>
      <c r="B465" s="109"/>
      <c r="C465" s="110"/>
      <c r="D465" s="140"/>
      <c r="E465" s="141"/>
      <c r="F465" s="141"/>
      <c r="G465" s="111"/>
      <c r="H465" s="118"/>
      <c r="I465" s="141"/>
    </row>
    <row r="466" spans="1:9" ht="20" x14ac:dyDescent="0.4">
      <c r="A466" s="26" t="s">
        <v>424</v>
      </c>
      <c r="B466" s="109"/>
      <c r="C466" s="110"/>
      <c r="D466" s="140"/>
      <c r="E466" s="141"/>
      <c r="F466" s="141"/>
      <c r="I466" s="141"/>
    </row>
    <row r="467" spans="1:9" s="18" customFormat="1" ht="20" x14ac:dyDescent="0.4">
      <c r="A467" s="111"/>
      <c r="B467" s="64"/>
      <c r="C467" s="65"/>
      <c r="D467" s="65"/>
      <c r="E467" s="66"/>
      <c r="F467" s="66"/>
      <c r="G467" s="49"/>
      <c r="H467" s="66"/>
      <c r="I467" s="66"/>
    </row>
    <row r="468" spans="1:9" x14ac:dyDescent="0.35">
      <c r="A468" s="10"/>
    </row>
    <row r="469" spans="1:9" ht="26" x14ac:dyDescent="0.35">
      <c r="B469" s="43" t="s">
        <v>5</v>
      </c>
      <c r="C469" s="44" t="s">
        <v>6</v>
      </c>
      <c r="D469" s="27" t="s">
        <v>7</v>
      </c>
      <c r="E469" s="58" t="s">
        <v>8</v>
      </c>
      <c r="F469" s="28" t="s">
        <v>9</v>
      </c>
      <c r="G469" s="45" t="s">
        <v>10</v>
      </c>
      <c r="H469" s="44" t="s">
        <v>0</v>
      </c>
      <c r="I469" s="46" t="s">
        <v>11</v>
      </c>
    </row>
    <row r="470" spans="1:9" x14ac:dyDescent="0.35">
      <c r="B470" s="142"/>
      <c r="C470" s="143"/>
      <c r="D470" s="143"/>
      <c r="E470" s="179"/>
      <c r="F470" s="147"/>
      <c r="G470" s="146"/>
      <c r="H470" s="147"/>
      <c r="I470" s="147"/>
    </row>
    <row r="471" spans="1:9" x14ac:dyDescent="0.35">
      <c r="B471" s="35" t="s">
        <v>12</v>
      </c>
      <c r="C471" s="23"/>
      <c r="D471" s="133"/>
      <c r="E471" s="135"/>
      <c r="F471" s="121"/>
      <c r="G471" s="120"/>
      <c r="H471" s="121"/>
      <c r="I471" s="121"/>
    </row>
    <row r="472" spans="1:9" x14ac:dyDescent="0.35">
      <c r="B472" s="120" t="s">
        <v>156</v>
      </c>
      <c r="C472" s="133" t="s">
        <v>36</v>
      </c>
      <c r="D472" s="149">
        <f>'PST EFF 2122'!$B$16</f>
        <v>45617</v>
      </c>
      <c r="E472" s="119">
        <f>'PST EFF 2122'!$D$16</f>
        <v>1747</v>
      </c>
      <c r="F472" s="115">
        <f>'PST EFF 2122'!$C$21</f>
        <v>76387</v>
      </c>
      <c r="G472" s="24" t="s">
        <v>14</v>
      </c>
      <c r="H472" s="40"/>
      <c r="I472" s="121"/>
    </row>
    <row r="473" spans="1:9" x14ac:dyDescent="0.35">
      <c r="B473" s="127" t="s">
        <v>157</v>
      </c>
      <c r="C473" s="124" t="s">
        <v>38</v>
      </c>
      <c r="D473" s="125">
        <f>'PST EFF 2122'!$B$17</f>
        <v>48237</v>
      </c>
      <c r="E473" s="126">
        <f>'PST EFF 2122'!$D$17</f>
        <v>1867</v>
      </c>
      <c r="F473" s="126">
        <f>'PST EFF 2122'!$C$21</f>
        <v>76387</v>
      </c>
      <c r="G473" s="127" t="s">
        <v>158</v>
      </c>
      <c r="H473" s="128" t="s">
        <v>16</v>
      </c>
      <c r="I473" s="126">
        <f>'PST EFF 2122'!$D$21</f>
        <v>2063</v>
      </c>
    </row>
    <row r="474" spans="1:9" s="49" customFormat="1" ht="20" x14ac:dyDescent="0.4">
      <c r="A474" s="111"/>
      <c r="B474" s="109"/>
      <c r="C474" s="110"/>
      <c r="D474" s="140"/>
      <c r="E474" s="141"/>
      <c r="F474" s="141"/>
      <c r="G474" s="111"/>
      <c r="H474" s="118"/>
      <c r="I474" s="141"/>
    </row>
    <row r="475" spans="1:9" ht="20" x14ac:dyDescent="0.4">
      <c r="A475" s="26" t="s">
        <v>425</v>
      </c>
    </row>
    <row r="476" spans="1:9" s="18" customFormat="1" ht="20" x14ac:dyDescent="0.4">
      <c r="A476" s="111"/>
      <c r="B476" s="64"/>
      <c r="C476" s="65"/>
      <c r="D476" s="73"/>
      <c r="E476" s="74"/>
      <c r="F476" s="74"/>
      <c r="G476" s="49"/>
      <c r="H476" s="66"/>
      <c r="I476" s="74"/>
    </row>
    <row r="477" spans="1:9" x14ac:dyDescent="0.35">
      <c r="A477" s="10"/>
      <c r="D477" s="140"/>
      <c r="E477" s="141"/>
      <c r="F477" s="141"/>
      <c r="I477" s="141"/>
    </row>
    <row r="478" spans="1:9" ht="26" x14ac:dyDescent="0.35">
      <c r="B478" s="43" t="s">
        <v>5</v>
      </c>
      <c r="C478" s="44" t="s">
        <v>6</v>
      </c>
      <c r="D478" s="27" t="s">
        <v>7</v>
      </c>
      <c r="E478" s="58" t="s">
        <v>8</v>
      </c>
      <c r="F478" s="28" t="s">
        <v>9</v>
      </c>
      <c r="G478" s="45" t="s">
        <v>10</v>
      </c>
      <c r="H478" s="44" t="s">
        <v>0</v>
      </c>
      <c r="I478" s="46" t="s">
        <v>11</v>
      </c>
    </row>
    <row r="479" spans="1:9" x14ac:dyDescent="0.35">
      <c r="B479" s="142"/>
      <c r="C479" s="143"/>
      <c r="D479" s="144"/>
      <c r="E479" s="171"/>
      <c r="F479" s="145"/>
      <c r="G479" s="146"/>
      <c r="H479" s="147"/>
      <c r="I479" s="145"/>
    </row>
    <row r="480" spans="1:9" x14ac:dyDescent="0.35">
      <c r="B480" s="35" t="s">
        <v>12</v>
      </c>
      <c r="C480" s="23"/>
      <c r="D480" s="133"/>
      <c r="E480" s="135"/>
      <c r="F480" s="121"/>
      <c r="G480" s="120"/>
      <c r="H480" s="121"/>
      <c r="I480" s="121"/>
    </row>
    <row r="481" spans="1:9" x14ac:dyDescent="0.35">
      <c r="B481" s="120" t="s">
        <v>159</v>
      </c>
      <c r="C481" s="133" t="s">
        <v>36</v>
      </c>
      <c r="D481" s="149">
        <f>'PST EFF 2122'!$B$16</f>
        <v>45617</v>
      </c>
      <c r="E481" s="119">
        <f>'PST EFF 2122'!$D$16</f>
        <v>1747</v>
      </c>
      <c r="F481" s="115">
        <f>'PST EFF 2122'!$C$21</f>
        <v>76387</v>
      </c>
      <c r="G481" s="24" t="s">
        <v>14</v>
      </c>
      <c r="H481" s="40"/>
      <c r="I481" s="121"/>
    </row>
    <row r="482" spans="1:9" x14ac:dyDescent="0.35">
      <c r="B482" s="127" t="s">
        <v>160</v>
      </c>
      <c r="C482" s="124" t="s">
        <v>38</v>
      </c>
      <c r="D482" s="125">
        <f>'PST EFF 2122'!$B$17</f>
        <v>48237</v>
      </c>
      <c r="E482" s="126">
        <f>'PST EFF 2122'!$D$17</f>
        <v>1867</v>
      </c>
      <c r="F482" s="126">
        <f>'PST EFF 2122'!$C$21</f>
        <v>76387</v>
      </c>
      <c r="G482" s="127" t="s">
        <v>161</v>
      </c>
      <c r="H482" s="128" t="s">
        <v>16</v>
      </c>
      <c r="I482" s="126">
        <f>'PST EFF 2122'!$D$21</f>
        <v>2063</v>
      </c>
    </row>
    <row r="483" spans="1:9" s="49" customFormat="1" ht="20" x14ac:dyDescent="0.4">
      <c r="A483" s="111"/>
      <c r="B483" s="111"/>
      <c r="C483" s="118"/>
      <c r="D483" s="140"/>
      <c r="E483" s="141"/>
      <c r="F483" s="141"/>
      <c r="G483" s="111"/>
      <c r="H483" s="118"/>
      <c r="I483" s="141"/>
    </row>
    <row r="484" spans="1:9" ht="20" x14ac:dyDescent="0.4">
      <c r="A484" s="26" t="s">
        <v>426</v>
      </c>
      <c r="D484" s="140"/>
      <c r="E484" s="141"/>
      <c r="F484" s="141"/>
      <c r="I484" s="141"/>
    </row>
    <row r="485" spans="1:9" s="18" customFormat="1" ht="20" x14ac:dyDescent="0.4">
      <c r="A485" s="111"/>
      <c r="B485" s="64"/>
      <c r="C485" s="65"/>
      <c r="D485" s="73"/>
      <c r="E485" s="74"/>
      <c r="F485" s="74"/>
      <c r="G485" s="49"/>
      <c r="H485" s="66"/>
      <c r="I485" s="74"/>
    </row>
    <row r="486" spans="1:9" x14ac:dyDescent="0.35">
      <c r="A486" s="10"/>
      <c r="D486" s="140"/>
      <c r="E486" s="141"/>
      <c r="F486" s="141"/>
      <c r="I486" s="141"/>
    </row>
    <row r="487" spans="1:9" ht="26" x14ac:dyDescent="0.35">
      <c r="A487" s="10"/>
      <c r="B487" s="43" t="s">
        <v>5</v>
      </c>
      <c r="C487" s="44" t="s">
        <v>6</v>
      </c>
      <c r="D487" s="27" t="s">
        <v>7</v>
      </c>
      <c r="E487" s="58" t="s">
        <v>8</v>
      </c>
      <c r="F487" s="28" t="s">
        <v>9</v>
      </c>
      <c r="G487" s="45" t="s">
        <v>10</v>
      </c>
      <c r="H487" s="44" t="s">
        <v>0</v>
      </c>
      <c r="I487" s="46" t="s">
        <v>11</v>
      </c>
    </row>
    <row r="488" spans="1:9" x14ac:dyDescent="0.35">
      <c r="B488" s="75"/>
      <c r="C488" s="76"/>
      <c r="D488" s="20"/>
      <c r="E488" s="77"/>
      <c r="F488" s="77"/>
      <c r="G488" s="75"/>
      <c r="H488" s="76"/>
      <c r="I488" s="77"/>
    </row>
    <row r="489" spans="1:9" x14ac:dyDescent="0.35">
      <c r="B489" s="71" t="s">
        <v>12</v>
      </c>
      <c r="C489" s="72"/>
      <c r="D489" s="133"/>
      <c r="E489" s="121"/>
      <c r="F489" s="121"/>
      <c r="G489" s="120"/>
      <c r="H489" s="121"/>
      <c r="I489" s="121"/>
    </row>
    <row r="490" spans="1:9" x14ac:dyDescent="0.35">
      <c r="B490" s="120" t="s">
        <v>162</v>
      </c>
      <c r="C490" s="121" t="s">
        <v>38</v>
      </c>
      <c r="D490" s="125">
        <f>'PST EFF 2122'!$B$17</f>
        <v>48237</v>
      </c>
      <c r="E490" s="169">
        <f>'PST EFF 2122'!$D$17</f>
        <v>1867</v>
      </c>
      <c r="F490" s="119">
        <f>'PST EFF 2122'!$C$22</f>
        <v>80429</v>
      </c>
      <c r="G490" s="24" t="s">
        <v>14</v>
      </c>
      <c r="H490" s="40"/>
      <c r="I490" s="121"/>
    </row>
    <row r="491" spans="1:9" x14ac:dyDescent="0.35">
      <c r="B491" s="127" t="s">
        <v>163</v>
      </c>
      <c r="C491" s="128" t="s">
        <v>53</v>
      </c>
      <c r="D491" s="125">
        <f>'PST EFF 2122'!$B$22</f>
        <v>63323</v>
      </c>
      <c r="E491" s="126">
        <f>'PST EFF 2122'!$D$19</f>
        <v>2010</v>
      </c>
      <c r="F491" s="126">
        <f>'PST EFF 2122'!$C$22</f>
        <v>80429</v>
      </c>
      <c r="G491" s="127" t="s">
        <v>164</v>
      </c>
      <c r="H491" s="128" t="s">
        <v>165</v>
      </c>
      <c r="I491" s="126">
        <f>'PST EFF 2122'!$D$22</f>
        <v>2148</v>
      </c>
    </row>
    <row r="492" spans="1:9" s="49" customFormat="1" ht="20" x14ac:dyDescent="0.4">
      <c r="A492" s="111"/>
      <c r="B492" s="111"/>
      <c r="C492" s="118"/>
      <c r="D492" s="140"/>
      <c r="E492" s="141"/>
      <c r="F492" s="141"/>
      <c r="G492" s="111"/>
      <c r="H492" s="118"/>
      <c r="I492" s="141"/>
    </row>
    <row r="493" spans="1:9" ht="20" x14ac:dyDescent="0.4">
      <c r="A493" s="26" t="s">
        <v>427</v>
      </c>
      <c r="B493" s="111"/>
      <c r="C493" s="118"/>
      <c r="D493" s="140"/>
      <c r="E493" s="141"/>
      <c r="F493" s="141"/>
      <c r="I493" s="141"/>
    </row>
    <row r="494" spans="1:9" s="18" customFormat="1" ht="20" x14ac:dyDescent="0.4">
      <c r="A494" s="111"/>
      <c r="B494" s="64"/>
      <c r="C494" s="65"/>
      <c r="D494" s="73"/>
      <c r="E494" s="74"/>
      <c r="F494" s="74"/>
      <c r="G494" s="49"/>
      <c r="H494" s="66"/>
      <c r="I494" s="74"/>
    </row>
    <row r="495" spans="1:9" s="18" customFormat="1" x14ac:dyDescent="0.35">
      <c r="A495" s="10"/>
      <c r="B495" s="139"/>
      <c r="C495" s="138"/>
      <c r="D495" s="140"/>
      <c r="E495" s="141"/>
      <c r="F495" s="141"/>
      <c r="G495" s="111"/>
      <c r="H495" s="118"/>
      <c r="I495" s="141"/>
    </row>
    <row r="496" spans="1:9" ht="26" x14ac:dyDescent="0.35">
      <c r="B496" s="43" t="s">
        <v>5</v>
      </c>
      <c r="C496" s="44" t="s">
        <v>6</v>
      </c>
      <c r="D496" s="27" t="s">
        <v>7</v>
      </c>
      <c r="E496" s="58" t="s">
        <v>8</v>
      </c>
      <c r="F496" s="28" t="s">
        <v>9</v>
      </c>
      <c r="G496" s="45" t="s">
        <v>10</v>
      </c>
      <c r="H496" s="44" t="s">
        <v>0</v>
      </c>
      <c r="I496" s="46" t="s">
        <v>11</v>
      </c>
    </row>
    <row r="497" spans="1:9" x14ac:dyDescent="0.35">
      <c r="B497" s="142"/>
      <c r="C497" s="143"/>
      <c r="D497" s="144"/>
      <c r="E497" s="171"/>
      <c r="F497" s="145"/>
      <c r="G497" s="146"/>
      <c r="H497" s="147"/>
      <c r="I497" s="145"/>
    </row>
    <row r="498" spans="1:9" x14ac:dyDescent="0.35">
      <c r="B498" s="35" t="s">
        <v>12</v>
      </c>
      <c r="C498" s="23"/>
      <c r="D498" s="133"/>
      <c r="E498" s="135"/>
      <c r="F498" s="121"/>
      <c r="G498" s="120"/>
      <c r="H498" s="121"/>
      <c r="I498" s="121"/>
    </row>
    <row r="499" spans="1:9" x14ac:dyDescent="0.35">
      <c r="B499" s="120" t="s">
        <v>166</v>
      </c>
      <c r="C499" s="133" t="s">
        <v>36</v>
      </c>
      <c r="D499" s="149">
        <f>'PST EFF 2122'!$B$16</f>
        <v>45617</v>
      </c>
      <c r="E499" s="119">
        <f>'PST EFF 2122'!$D$16</f>
        <v>1747</v>
      </c>
      <c r="F499" s="115">
        <f>'PST EFF 2122'!$C$21</f>
        <v>76387</v>
      </c>
      <c r="G499" s="24" t="s">
        <v>14</v>
      </c>
      <c r="H499" s="40"/>
      <c r="I499" s="121"/>
    </row>
    <row r="500" spans="1:9" x14ac:dyDescent="0.35">
      <c r="B500" s="127" t="s">
        <v>167</v>
      </c>
      <c r="C500" s="124" t="s">
        <v>38</v>
      </c>
      <c r="D500" s="125">
        <f>'PST EFF 2122'!$B$17</f>
        <v>48237</v>
      </c>
      <c r="E500" s="126">
        <f>'PST EFF 2122'!$D$17</f>
        <v>1867</v>
      </c>
      <c r="F500" s="126">
        <f>'PST EFF 2122'!$C$21</f>
        <v>76387</v>
      </c>
      <c r="G500" s="127" t="s">
        <v>168</v>
      </c>
      <c r="H500" s="128" t="s">
        <v>16</v>
      </c>
      <c r="I500" s="126">
        <f>'PST EFF 2122'!$D$21</f>
        <v>2063</v>
      </c>
    </row>
    <row r="501" spans="1:9" s="49" customFormat="1" ht="20" x14ac:dyDescent="0.4">
      <c r="A501" s="111"/>
      <c r="B501" s="111"/>
      <c r="C501" s="118"/>
      <c r="D501" s="140"/>
      <c r="E501" s="141"/>
      <c r="F501" s="141"/>
      <c r="G501" s="111"/>
      <c r="H501" s="118"/>
      <c r="I501" s="141"/>
    </row>
    <row r="502" spans="1:9" ht="20" x14ac:dyDescent="0.4">
      <c r="A502" s="26" t="s">
        <v>428</v>
      </c>
      <c r="D502" s="140"/>
      <c r="E502" s="141"/>
      <c r="F502" s="141"/>
      <c r="I502" s="141"/>
    </row>
    <row r="503" spans="1:9" s="18" customFormat="1" ht="20" x14ac:dyDescent="0.4">
      <c r="A503" s="111"/>
      <c r="B503" s="64"/>
      <c r="C503" s="65"/>
      <c r="D503" s="65"/>
      <c r="E503" s="66"/>
      <c r="F503" s="66"/>
      <c r="G503" s="49"/>
      <c r="H503" s="66"/>
      <c r="I503" s="66"/>
    </row>
    <row r="504" spans="1:9" x14ac:dyDescent="0.35">
      <c r="A504" s="10"/>
    </row>
    <row r="505" spans="1:9" ht="26" x14ac:dyDescent="0.35">
      <c r="B505" s="43" t="s">
        <v>5</v>
      </c>
      <c r="C505" s="44" t="s">
        <v>6</v>
      </c>
      <c r="D505" s="27" t="s">
        <v>7</v>
      </c>
      <c r="E505" s="58" t="s">
        <v>8</v>
      </c>
      <c r="F505" s="28" t="s">
        <v>9</v>
      </c>
      <c r="G505" s="45" t="s">
        <v>10</v>
      </c>
      <c r="H505" s="44" t="s">
        <v>0</v>
      </c>
      <c r="I505" s="46" t="s">
        <v>11</v>
      </c>
    </row>
    <row r="506" spans="1:9" x14ac:dyDescent="0.35">
      <c r="B506" s="142"/>
      <c r="C506" s="143"/>
      <c r="D506" s="144"/>
      <c r="E506" s="171"/>
      <c r="F506" s="145"/>
      <c r="G506" s="146"/>
      <c r="H506" s="182"/>
      <c r="I506" s="145"/>
    </row>
    <row r="507" spans="1:9" x14ac:dyDescent="0.35">
      <c r="B507" s="35" t="s">
        <v>12</v>
      </c>
      <c r="C507" s="23"/>
      <c r="D507" s="133"/>
      <c r="E507" s="135"/>
      <c r="F507" s="121"/>
      <c r="G507" s="120"/>
      <c r="H507" s="176"/>
      <c r="I507" s="121"/>
    </row>
    <row r="508" spans="1:9" x14ac:dyDescent="0.35">
      <c r="B508" s="120" t="s">
        <v>169</v>
      </c>
      <c r="C508" s="133" t="s">
        <v>36</v>
      </c>
      <c r="D508" s="149">
        <f>'PST EFF 2122'!$B$16</f>
        <v>45617</v>
      </c>
      <c r="E508" s="119">
        <f>'PST EFF 2122'!$D$16</f>
        <v>1747</v>
      </c>
      <c r="F508" s="115">
        <f>'PST EFF 2122'!$C$21</f>
        <v>76387</v>
      </c>
      <c r="G508" s="24" t="s">
        <v>14</v>
      </c>
      <c r="H508" s="78"/>
      <c r="I508" s="121"/>
    </row>
    <row r="509" spans="1:9" x14ac:dyDescent="0.35">
      <c r="B509" s="127" t="s">
        <v>170</v>
      </c>
      <c r="C509" s="124" t="s">
        <v>38</v>
      </c>
      <c r="D509" s="125">
        <f>'PST EFF 2122'!$B$17</f>
        <v>48237</v>
      </c>
      <c r="E509" s="126">
        <f>'PST EFF 2122'!$D$17</f>
        <v>1867</v>
      </c>
      <c r="F509" s="126">
        <f>'PST EFF 2122'!$C$21</f>
        <v>76387</v>
      </c>
      <c r="G509" s="268" t="s">
        <v>171</v>
      </c>
      <c r="H509" s="177" t="s">
        <v>16</v>
      </c>
      <c r="I509" s="126">
        <f>'PST EFF 2122'!$D$21</f>
        <v>2063</v>
      </c>
    </row>
    <row r="510" spans="1:9" x14ac:dyDescent="0.35">
      <c r="B510" s="284"/>
      <c r="C510" s="284"/>
      <c r="D510" s="284"/>
      <c r="E510" s="284"/>
      <c r="F510" s="284"/>
      <c r="G510" s="284"/>
      <c r="H510" s="284"/>
      <c r="I510" s="284"/>
    </row>
    <row r="511" spans="1:9" ht="20" x14ac:dyDescent="0.4">
      <c r="A511" s="9" t="s">
        <v>429</v>
      </c>
      <c r="B511" s="111"/>
      <c r="C511" s="118"/>
      <c r="D511" s="140"/>
      <c r="E511" s="141"/>
      <c r="F511" s="141"/>
      <c r="I511" s="141"/>
    </row>
    <row r="512" spans="1:9" s="18" customFormat="1" ht="20" x14ac:dyDescent="0.4">
      <c r="A512" s="111"/>
      <c r="B512" s="79"/>
      <c r="C512" s="80"/>
      <c r="D512" s="81"/>
      <c r="E512" s="82"/>
      <c r="F512" s="82"/>
      <c r="G512" s="50"/>
      <c r="H512" s="83"/>
      <c r="I512" s="82"/>
    </row>
    <row r="513" spans="1:9" ht="12.75" customHeight="1" x14ac:dyDescent="0.35">
      <c r="A513" s="10"/>
      <c r="D513" s="140"/>
      <c r="E513" s="141"/>
      <c r="F513" s="141"/>
      <c r="I513" s="141"/>
    </row>
    <row r="514" spans="1:9" ht="26" x14ac:dyDescent="0.35">
      <c r="B514" s="43" t="s">
        <v>5</v>
      </c>
      <c r="C514" s="44" t="s">
        <v>6</v>
      </c>
      <c r="D514" s="27" t="s">
        <v>7</v>
      </c>
      <c r="E514" s="58" t="s">
        <v>8</v>
      </c>
      <c r="F514" s="28" t="s">
        <v>9</v>
      </c>
      <c r="G514" s="45" t="s">
        <v>10</v>
      </c>
      <c r="H514" s="44" t="s">
        <v>0</v>
      </c>
      <c r="I514" s="46" t="s">
        <v>11</v>
      </c>
    </row>
    <row r="515" spans="1:9" x14ac:dyDescent="0.35">
      <c r="B515" s="142"/>
      <c r="C515" s="143"/>
      <c r="D515" s="144"/>
      <c r="E515" s="171"/>
      <c r="F515" s="145"/>
      <c r="G515" s="146"/>
      <c r="H515" s="182"/>
      <c r="I515" s="145"/>
    </row>
    <row r="516" spans="1:9" x14ac:dyDescent="0.35">
      <c r="B516" s="35" t="s">
        <v>12</v>
      </c>
      <c r="C516" s="23"/>
      <c r="D516" s="133"/>
      <c r="E516" s="135"/>
      <c r="F516" s="121"/>
      <c r="G516" s="120"/>
      <c r="H516" s="176"/>
      <c r="I516" s="121"/>
    </row>
    <row r="517" spans="1:9" x14ac:dyDescent="0.35">
      <c r="B517" s="120" t="s">
        <v>172</v>
      </c>
      <c r="C517" s="133" t="s">
        <v>36</v>
      </c>
      <c r="D517" s="149">
        <f>'PST EFF 2122'!$B$16</f>
        <v>45617</v>
      </c>
      <c r="E517" s="119">
        <f>'PST EFF 2122'!$D$16</f>
        <v>1747</v>
      </c>
      <c r="F517" s="115">
        <f>'PST EFF 2122'!$C$21</f>
        <v>76387</v>
      </c>
      <c r="G517" s="24" t="s">
        <v>14</v>
      </c>
      <c r="H517" s="78"/>
      <c r="I517" s="121"/>
    </row>
    <row r="518" spans="1:9" ht="31" x14ac:dyDescent="0.35">
      <c r="B518" s="127" t="s">
        <v>173</v>
      </c>
      <c r="C518" s="124" t="s">
        <v>38</v>
      </c>
      <c r="D518" s="125">
        <f>'PST EFF 2122'!$B$17</f>
        <v>48237</v>
      </c>
      <c r="E518" s="126">
        <f>'PST EFF 2122'!$D$17</f>
        <v>1867</v>
      </c>
      <c r="F518" s="126">
        <f>'PST EFF 2122'!$C$21</f>
        <v>76387</v>
      </c>
      <c r="G518" s="123" t="s">
        <v>174</v>
      </c>
      <c r="H518" s="177" t="s">
        <v>16</v>
      </c>
      <c r="I518" s="126">
        <f>'PST EFF 2122'!$D$21</f>
        <v>2063</v>
      </c>
    </row>
    <row r="519" spans="1:9" s="50" customFormat="1" ht="27.75" customHeight="1" x14ac:dyDescent="0.4">
      <c r="A519" s="111"/>
      <c r="B519" s="284" t="s">
        <v>23</v>
      </c>
      <c r="C519" s="284"/>
      <c r="D519" s="284"/>
      <c r="E519" s="284"/>
      <c r="F519" s="284"/>
      <c r="G519" s="284"/>
      <c r="H519" s="284"/>
      <c r="I519" s="284"/>
    </row>
    <row r="520" spans="1:9" ht="12.75" customHeight="1" x14ac:dyDescent="0.35">
      <c r="B520" s="111"/>
      <c r="C520" s="118"/>
      <c r="D520" s="140"/>
      <c r="E520" s="141"/>
      <c r="F520" s="141"/>
      <c r="I520" s="141"/>
    </row>
    <row r="521" spans="1:9" s="18" customFormat="1" ht="20" x14ac:dyDescent="0.4">
      <c r="A521" s="26" t="s">
        <v>430</v>
      </c>
      <c r="B521" s="139"/>
      <c r="C521" s="138"/>
      <c r="D521" s="140"/>
      <c r="E521" s="141"/>
      <c r="F521" s="141"/>
      <c r="G521" s="111"/>
      <c r="H521" s="118"/>
      <c r="I521" s="141"/>
    </row>
    <row r="522" spans="1:9" ht="17.25" customHeight="1" x14ac:dyDescent="0.4">
      <c r="B522" s="64"/>
      <c r="C522" s="65"/>
      <c r="D522" s="73"/>
      <c r="E522" s="74"/>
      <c r="F522" s="74"/>
      <c r="G522" s="49"/>
      <c r="H522" s="66"/>
      <c r="I522" s="74"/>
    </row>
    <row r="523" spans="1:9" x14ac:dyDescent="0.35">
      <c r="A523" s="10"/>
      <c r="D523" s="140"/>
      <c r="E523" s="141"/>
      <c r="F523" s="141"/>
      <c r="I523" s="141"/>
    </row>
    <row r="524" spans="1:9" ht="26" x14ac:dyDescent="0.35">
      <c r="B524" s="43" t="s">
        <v>5</v>
      </c>
      <c r="C524" s="44" t="s">
        <v>6</v>
      </c>
      <c r="D524" s="27" t="s">
        <v>7</v>
      </c>
      <c r="E524" s="58" t="s">
        <v>8</v>
      </c>
      <c r="F524" s="28" t="s">
        <v>9</v>
      </c>
      <c r="G524" s="45" t="s">
        <v>10</v>
      </c>
      <c r="H524" s="44" t="s">
        <v>0</v>
      </c>
      <c r="I524" s="46" t="s">
        <v>11</v>
      </c>
    </row>
    <row r="525" spans="1:9" x14ac:dyDescent="0.35">
      <c r="B525" s="142"/>
      <c r="C525" s="143"/>
      <c r="D525" s="144"/>
      <c r="E525" s="171"/>
      <c r="F525" s="145"/>
      <c r="G525" s="146"/>
      <c r="H525" s="147"/>
      <c r="I525" s="145"/>
    </row>
    <row r="526" spans="1:9" ht="28.15" customHeight="1" x14ac:dyDescent="0.35">
      <c r="B526" s="35" t="s">
        <v>12</v>
      </c>
      <c r="C526" s="23"/>
      <c r="D526" s="133"/>
      <c r="E526" s="135"/>
      <c r="F526" s="121"/>
      <c r="G526" s="120"/>
      <c r="H526" s="121"/>
      <c r="I526" s="121"/>
    </row>
    <row r="527" spans="1:9" x14ac:dyDescent="0.35">
      <c r="B527" s="120" t="s">
        <v>175</v>
      </c>
      <c r="C527" s="133" t="s">
        <v>36</v>
      </c>
      <c r="D527" s="149">
        <f>'PST EFF 2122'!$B$16</f>
        <v>45617</v>
      </c>
      <c r="E527" s="119">
        <f>'PST EFF 2122'!$D$16</f>
        <v>1747</v>
      </c>
      <c r="F527" s="115">
        <f>'PST EFF 2122'!$C$21</f>
        <v>76387</v>
      </c>
      <c r="G527" s="24" t="s">
        <v>14</v>
      </c>
      <c r="H527" s="40"/>
      <c r="I527" s="121"/>
    </row>
    <row r="528" spans="1:9" x14ac:dyDescent="0.35">
      <c r="B528" s="127" t="s">
        <v>176</v>
      </c>
      <c r="C528" s="124" t="s">
        <v>38</v>
      </c>
      <c r="D528" s="125">
        <f>'PST EFF 2122'!$B$17</f>
        <v>48237</v>
      </c>
      <c r="E528" s="126">
        <f>'PST EFF 2122'!$D$17</f>
        <v>1867</v>
      </c>
      <c r="F528" s="126">
        <f>'PST EFF 2122'!$C$21</f>
        <v>76387</v>
      </c>
      <c r="G528" s="127" t="s">
        <v>177</v>
      </c>
      <c r="H528" s="128" t="s">
        <v>16</v>
      </c>
      <c r="I528" s="126">
        <f>'PST EFF 2122'!$D$21</f>
        <v>2063</v>
      </c>
    </row>
    <row r="529" spans="1:9" s="49" customFormat="1" ht="20" x14ac:dyDescent="0.4">
      <c r="A529" s="111"/>
      <c r="B529" s="112"/>
      <c r="C529" s="130"/>
      <c r="D529" s="114"/>
      <c r="E529" s="115"/>
      <c r="F529" s="115"/>
      <c r="G529" s="112"/>
      <c r="H529" s="113"/>
      <c r="I529" s="115"/>
    </row>
    <row r="530" spans="1:9" ht="20" x14ac:dyDescent="0.4">
      <c r="A530" s="26" t="s">
        <v>431</v>
      </c>
      <c r="B530" s="112"/>
      <c r="C530" s="130"/>
      <c r="D530" s="114"/>
      <c r="E530" s="115"/>
      <c r="F530" s="115"/>
      <c r="G530" s="112"/>
      <c r="H530" s="113"/>
      <c r="I530" s="115"/>
    </row>
    <row r="531" spans="1:9" s="18" customFormat="1" ht="20" x14ac:dyDescent="0.4">
      <c r="A531" s="111"/>
      <c r="B531" s="64"/>
      <c r="C531" s="65"/>
      <c r="D531" s="73"/>
      <c r="E531" s="74"/>
      <c r="F531" s="74"/>
      <c r="G531" s="49"/>
      <c r="H531" s="66"/>
      <c r="I531" s="74"/>
    </row>
    <row r="532" spans="1:9" x14ac:dyDescent="0.35">
      <c r="A532" s="10"/>
      <c r="D532" s="140"/>
      <c r="E532" s="141"/>
      <c r="F532" s="141"/>
      <c r="I532" s="141"/>
    </row>
    <row r="533" spans="1:9" ht="26" x14ac:dyDescent="0.35">
      <c r="B533" s="43" t="s">
        <v>5</v>
      </c>
      <c r="C533" s="44" t="s">
        <v>6</v>
      </c>
      <c r="D533" s="27" t="s">
        <v>7</v>
      </c>
      <c r="E533" s="58" t="s">
        <v>8</v>
      </c>
      <c r="F533" s="28" t="s">
        <v>9</v>
      </c>
      <c r="G533" s="45" t="s">
        <v>10</v>
      </c>
      <c r="H533" s="44" t="s">
        <v>0</v>
      </c>
      <c r="I533" s="46" t="s">
        <v>11</v>
      </c>
    </row>
    <row r="534" spans="1:9" x14ac:dyDescent="0.35">
      <c r="B534" s="142"/>
      <c r="C534" s="143"/>
      <c r="D534" s="144"/>
      <c r="E534" s="145"/>
      <c r="F534" s="145"/>
      <c r="G534" s="146"/>
      <c r="H534" s="147"/>
      <c r="I534" s="145"/>
    </row>
    <row r="535" spans="1:9" x14ac:dyDescent="0.35">
      <c r="B535" s="35" t="s">
        <v>12</v>
      </c>
      <c r="C535" s="23"/>
      <c r="D535" s="133"/>
      <c r="E535" s="121"/>
      <c r="F535" s="121"/>
      <c r="G535" s="120"/>
      <c r="H535" s="121"/>
      <c r="I535" s="121"/>
    </row>
    <row r="536" spans="1:9" x14ac:dyDescent="0.35">
      <c r="B536" s="148" t="s">
        <v>178</v>
      </c>
      <c r="C536" s="121" t="s">
        <v>38</v>
      </c>
      <c r="D536" s="149">
        <f>'PST EFF 2122'!$B$17</f>
        <v>48237</v>
      </c>
      <c r="E536" s="119">
        <f>'PST EFF 2122'!$D$17</f>
        <v>1867</v>
      </c>
      <c r="F536" s="119">
        <f>'PST EFF 2122'!$C$23</f>
        <v>84450</v>
      </c>
      <c r="G536" s="24" t="s">
        <v>14</v>
      </c>
      <c r="H536" s="40"/>
      <c r="I536" s="121"/>
    </row>
    <row r="537" spans="1:9" x14ac:dyDescent="0.35">
      <c r="B537" s="123" t="s">
        <v>179</v>
      </c>
      <c r="C537" s="128" t="s">
        <v>53</v>
      </c>
      <c r="D537" s="125">
        <f>'PST EFF 2122'!$B$19</f>
        <v>53826</v>
      </c>
      <c r="E537" s="169">
        <f>'PST EFF 2122'!$D$19</f>
        <v>2010</v>
      </c>
      <c r="F537" s="119">
        <f>'PST EFF 2122'!$C$23</f>
        <v>84450</v>
      </c>
      <c r="G537" s="127" t="s">
        <v>180</v>
      </c>
      <c r="H537" s="128" t="s">
        <v>50</v>
      </c>
      <c r="I537" s="126">
        <f>'PST EFF 2122'!$D$23</f>
        <v>2238</v>
      </c>
    </row>
    <row r="538" spans="1:9" s="49" customFormat="1" ht="27" customHeight="1" x14ac:dyDescent="0.4">
      <c r="A538" s="111"/>
      <c r="B538" s="284" t="s">
        <v>23</v>
      </c>
      <c r="C538" s="284"/>
      <c r="D538" s="284"/>
      <c r="E538" s="284"/>
      <c r="F538" s="284"/>
      <c r="G538" s="284"/>
      <c r="H538" s="284"/>
      <c r="I538" s="284"/>
    </row>
    <row r="539" spans="1:9" x14ac:dyDescent="0.35">
      <c r="E539" s="141"/>
      <c r="F539" s="141"/>
      <c r="I539" s="141"/>
    </row>
    <row r="540" spans="1:9" s="18" customFormat="1" ht="20" x14ac:dyDescent="0.4">
      <c r="A540" s="26" t="s">
        <v>432</v>
      </c>
      <c r="B540" s="139"/>
      <c r="C540" s="138"/>
      <c r="D540" s="138"/>
      <c r="E540" s="141"/>
      <c r="F540" s="141"/>
      <c r="G540" s="111"/>
      <c r="H540" s="118"/>
      <c r="I540" s="141"/>
    </row>
    <row r="541" spans="1:9" ht="20" x14ac:dyDescent="0.4">
      <c r="B541" s="64"/>
      <c r="C541" s="65"/>
      <c r="D541" s="65"/>
      <c r="E541" s="74"/>
      <c r="F541" s="74"/>
      <c r="G541" s="49"/>
      <c r="H541" s="66"/>
      <c r="I541" s="74"/>
    </row>
    <row r="542" spans="1:9" x14ac:dyDescent="0.35">
      <c r="A542" s="10"/>
      <c r="E542" s="141"/>
      <c r="F542" s="141"/>
      <c r="I542" s="141"/>
    </row>
    <row r="543" spans="1:9" ht="26" x14ac:dyDescent="0.35">
      <c r="B543" s="43" t="s">
        <v>5</v>
      </c>
      <c r="C543" s="44" t="s">
        <v>6</v>
      </c>
      <c r="D543" s="27" t="s">
        <v>7</v>
      </c>
      <c r="E543" s="58" t="s">
        <v>8</v>
      </c>
      <c r="F543" s="28" t="s">
        <v>9</v>
      </c>
      <c r="G543" s="45" t="s">
        <v>10</v>
      </c>
      <c r="H543" s="44" t="s">
        <v>0</v>
      </c>
      <c r="I543" s="46" t="s">
        <v>11</v>
      </c>
    </row>
    <row r="544" spans="1:9" x14ac:dyDescent="0.35">
      <c r="B544" s="142"/>
      <c r="C544" s="143"/>
      <c r="D544" s="143"/>
      <c r="E544" s="145"/>
      <c r="F544" s="145"/>
      <c r="G544" s="146"/>
      <c r="H544" s="147"/>
      <c r="I544" s="145"/>
    </row>
    <row r="545" spans="1:9" ht="13.5" customHeight="1" x14ac:dyDescent="0.35">
      <c r="B545" s="35" t="s">
        <v>12</v>
      </c>
      <c r="C545" s="23"/>
      <c r="D545" s="133"/>
      <c r="E545" s="121"/>
      <c r="F545" s="121"/>
      <c r="G545" s="120"/>
      <c r="H545" s="121"/>
      <c r="I545" s="121"/>
    </row>
    <row r="546" spans="1:9" ht="15" customHeight="1" x14ac:dyDescent="0.35">
      <c r="B546" s="148" t="s">
        <v>181</v>
      </c>
      <c r="C546" s="121" t="s">
        <v>28</v>
      </c>
      <c r="D546" s="149">
        <f>'PST EFF 2122'!$B$14</f>
        <v>40818</v>
      </c>
      <c r="E546" s="119">
        <f>'PST EFF 2122'!$D$14</f>
        <v>1625</v>
      </c>
      <c r="F546" s="119">
        <f>'PST EFF 2122'!$C$17</f>
        <v>61575</v>
      </c>
      <c r="G546" s="24" t="s">
        <v>14</v>
      </c>
      <c r="H546" s="40"/>
      <c r="I546" s="121"/>
    </row>
    <row r="547" spans="1:9" x14ac:dyDescent="0.35">
      <c r="B547" s="123" t="s">
        <v>182</v>
      </c>
      <c r="C547" s="128" t="s">
        <v>36</v>
      </c>
      <c r="D547" s="125">
        <f>'PST EFF 2122'!$B$16</f>
        <v>45617</v>
      </c>
      <c r="E547" s="126">
        <f>'PST EFF 2122'!$D$16</f>
        <v>1747</v>
      </c>
      <c r="F547" s="126">
        <f>'PST EFF 2122'!$C$17</f>
        <v>61575</v>
      </c>
      <c r="G547" s="127" t="s">
        <v>183</v>
      </c>
      <c r="H547" s="128" t="s">
        <v>45</v>
      </c>
      <c r="I547" s="126">
        <f>'PST EFF 2122'!$D$17</f>
        <v>1867</v>
      </c>
    </row>
    <row r="548" spans="1:9" s="49" customFormat="1" ht="20" x14ac:dyDescent="0.4">
      <c r="A548" s="111"/>
      <c r="B548" s="129"/>
      <c r="C548" s="113"/>
      <c r="D548" s="114"/>
      <c r="E548" s="115"/>
      <c r="F548" s="115"/>
      <c r="G548" s="112"/>
      <c r="H548" s="113"/>
      <c r="I548" s="115"/>
    </row>
    <row r="549" spans="1:9" ht="20" x14ac:dyDescent="0.4">
      <c r="A549" s="26" t="s">
        <v>433</v>
      </c>
      <c r="B549" s="84"/>
      <c r="C549" s="84"/>
      <c r="D549" s="84"/>
      <c r="E549" s="84"/>
      <c r="F549" s="84"/>
      <c r="G549" s="84"/>
      <c r="H549" s="84"/>
      <c r="I549" s="84"/>
    </row>
    <row r="550" spans="1:9" s="18" customFormat="1" ht="20" x14ac:dyDescent="0.4">
      <c r="A550" s="49"/>
      <c r="B550" s="139"/>
      <c r="C550" s="138"/>
      <c r="D550" s="140"/>
      <c r="E550" s="141"/>
      <c r="F550" s="141"/>
      <c r="G550" s="111"/>
      <c r="H550" s="118"/>
      <c r="I550" s="141"/>
    </row>
    <row r="551" spans="1:9" x14ac:dyDescent="0.35">
      <c r="A551" s="10"/>
      <c r="D551" s="140"/>
      <c r="E551" s="141"/>
      <c r="F551" s="141"/>
      <c r="I551" s="141"/>
    </row>
    <row r="552" spans="1:9" ht="26" x14ac:dyDescent="0.4">
      <c r="A552" s="49"/>
      <c r="B552" s="43" t="s">
        <v>5</v>
      </c>
      <c r="C552" s="44" t="s">
        <v>6</v>
      </c>
      <c r="D552" s="27" t="s">
        <v>7</v>
      </c>
      <c r="E552" s="58" t="s">
        <v>8</v>
      </c>
      <c r="F552" s="28" t="s">
        <v>9</v>
      </c>
      <c r="G552" s="45" t="s">
        <v>10</v>
      </c>
      <c r="H552" s="44" t="s">
        <v>0</v>
      </c>
      <c r="I552" s="46" t="s">
        <v>11</v>
      </c>
    </row>
    <row r="553" spans="1:9" x14ac:dyDescent="0.35">
      <c r="B553" s="142"/>
      <c r="C553" s="143"/>
      <c r="D553" s="144"/>
      <c r="E553" s="145"/>
      <c r="F553" s="145"/>
      <c r="G553" s="146"/>
      <c r="H553" s="147"/>
      <c r="I553" s="145"/>
    </row>
    <row r="554" spans="1:9" x14ac:dyDescent="0.35">
      <c r="B554" s="35" t="s">
        <v>12</v>
      </c>
      <c r="C554" s="23"/>
      <c r="D554" s="133"/>
      <c r="E554" s="121"/>
      <c r="F554" s="121"/>
      <c r="G554" s="120"/>
      <c r="H554" s="121"/>
      <c r="I554" s="121"/>
    </row>
    <row r="555" spans="1:9" x14ac:dyDescent="0.35">
      <c r="B555" s="120" t="s">
        <v>184</v>
      </c>
      <c r="C555" s="121" t="s">
        <v>38</v>
      </c>
      <c r="D555" s="149">
        <f>'PST EFF 2122'!$B$17</f>
        <v>48237</v>
      </c>
      <c r="E555" s="150">
        <f>'PST EFF 2122'!$D$17</f>
        <v>1867</v>
      </c>
      <c r="F555" s="115">
        <f>'PST EFF 2122'!$C$21</f>
        <v>76387</v>
      </c>
      <c r="G555" s="24" t="s">
        <v>14</v>
      </c>
      <c r="H555" s="40"/>
      <c r="I555" s="121"/>
    </row>
    <row r="556" spans="1:9" x14ac:dyDescent="0.35">
      <c r="B556" s="127" t="s">
        <v>185</v>
      </c>
      <c r="C556" s="128" t="s">
        <v>53</v>
      </c>
      <c r="D556" s="125">
        <f>'PST EFF 2122'!$B$19</f>
        <v>53826</v>
      </c>
      <c r="E556" s="169">
        <f>'PST EFF 2122'!$D$19</f>
        <v>2010</v>
      </c>
      <c r="F556" s="183">
        <f>'PST EFF 2122'!$C$21</f>
        <v>76387</v>
      </c>
      <c r="G556" s="127" t="s">
        <v>368</v>
      </c>
      <c r="H556" s="128" t="s">
        <v>16</v>
      </c>
      <c r="I556" s="126">
        <f>'PST EFF 2122'!$D$21</f>
        <v>2063</v>
      </c>
    </row>
    <row r="557" spans="1:9" x14ac:dyDescent="0.35">
      <c r="B557" s="112" t="s">
        <v>369</v>
      </c>
      <c r="C557" s="25"/>
      <c r="D557" s="114"/>
      <c r="E557" s="115"/>
      <c r="F557" s="115"/>
      <c r="G557" s="112"/>
      <c r="H557" s="113"/>
      <c r="I557" s="115"/>
    </row>
    <row r="558" spans="1:9" x14ac:dyDescent="0.35">
      <c r="B558" s="112"/>
      <c r="C558" s="25"/>
      <c r="D558" s="114"/>
      <c r="E558" s="115"/>
      <c r="F558" s="115"/>
      <c r="G558" s="112"/>
      <c r="H558" s="113"/>
      <c r="I558" s="115"/>
    </row>
    <row r="559" spans="1:9" ht="20" x14ac:dyDescent="0.4">
      <c r="A559" s="26" t="s">
        <v>434</v>
      </c>
      <c r="B559" s="112"/>
      <c r="C559" s="25"/>
      <c r="D559" s="114"/>
      <c r="E559" s="115"/>
      <c r="F559" s="115"/>
      <c r="G559" s="112"/>
      <c r="H559" s="113"/>
      <c r="I559" s="115"/>
    </row>
    <row r="560" spans="1:9" s="18" customFormat="1" ht="20" x14ac:dyDescent="0.4">
      <c r="A560" s="111"/>
      <c r="B560" s="64"/>
      <c r="C560" s="65"/>
      <c r="D560" s="65"/>
      <c r="E560" s="66"/>
      <c r="F560" s="66"/>
      <c r="G560" s="49"/>
      <c r="H560" s="66"/>
      <c r="I560" s="66"/>
    </row>
    <row r="561" spans="1:9" ht="12.75" customHeight="1" x14ac:dyDescent="0.35">
      <c r="A561" s="10"/>
    </row>
    <row r="562" spans="1:9" ht="26" x14ac:dyDescent="0.35">
      <c r="B562" s="43" t="s">
        <v>5</v>
      </c>
      <c r="C562" s="44" t="s">
        <v>6</v>
      </c>
      <c r="D562" s="27" t="s">
        <v>7</v>
      </c>
      <c r="E562" s="58" t="s">
        <v>8</v>
      </c>
      <c r="F562" s="28" t="s">
        <v>9</v>
      </c>
      <c r="G562" s="45" t="s">
        <v>10</v>
      </c>
      <c r="H562" s="44" t="s">
        <v>0</v>
      </c>
      <c r="I562" s="46" t="s">
        <v>11</v>
      </c>
    </row>
    <row r="563" spans="1:9" x14ac:dyDescent="0.35">
      <c r="B563" s="142"/>
      <c r="C563" s="143"/>
      <c r="D563" s="143"/>
      <c r="E563" s="147"/>
      <c r="F563" s="147"/>
      <c r="G563" s="146"/>
      <c r="H563" s="147"/>
      <c r="I563" s="147"/>
    </row>
    <row r="564" spans="1:9" x14ac:dyDescent="0.35">
      <c r="B564" s="35" t="s">
        <v>12</v>
      </c>
      <c r="C564" s="23"/>
      <c r="D564" s="133"/>
      <c r="E564" s="121"/>
      <c r="F564" s="121"/>
      <c r="G564" s="120"/>
      <c r="H564" s="121"/>
      <c r="I564" s="121"/>
    </row>
    <row r="565" spans="1:9" ht="31" x14ac:dyDescent="0.35">
      <c r="B565" s="123" t="s">
        <v>186</v>
      </c>
      <c r="C565" s="124" t="s">
        <v>36</v>
      </c>
      <c r="D565" s="125">
        <f>'PST EFF 2122'!$B$16</f>
        <v>45617</v>
      </c>
      <c r="E565" s="126">
        <f>'PST EFF 2122'!$D$16</f>
        <v>1747</v>
      </c>
      <c r="F565" s="126">
        <f>'PST EFF 2122'!$C$19</f>
        <v>68511</v>
      </c>
      <c r="G565" s="127" t="s">
        <v>187</v>
      </c>
      <c r="H565" s="128" t="s">
        <v>61</v>
      </c>
      <c r="I565" s="126">
        <f>'PST EFF 2122'!$D$19</f>
        <v>2010</v>
      </c>
    </row>
    <row r="566" spans="1:9" x14ac:dyDescent="0.35">
      <c r="A566" s="109"/>
      <c r="B566" s="129"/>
      <c r="C566" s="130"/>
      <c r="D566" s="114"/>
      <c r="E566" s="115"/>
      <c r="F566" s="115"/>
      <c r="G566" s="112"/>
      <c r="H566" s="113"/>
      <c r="I566" s="115"/>
    </row>
    <row r="567" spans="1:9" s="49" customFormat="1" ht="20" x14ac:dyDescent="0.4">
      <c r="A567" s="26" t="s">
        <v>435</v>
      </c>
      <c r="B567" s="129"/>
      <c r="C567" s="130"/>
      <c r="D567" s="114"/>
      <c r="E567" s="115"/>
      <c r="F567" s="115"/>
      <c r="G567" s="112"/>
      <c r="H567" s="113"/>
      <c r="I567" s="115"/>
    </row>
    <row r="568" spans="1:9" ht="20" x14ac:dyDescent="0.4">
      <c r="B568" s="79"/>
      <c r="C568" s="80"/>
      <c r="D568" s="81"/>
      <c r="E568" s="82"/>
      <c r="F568" s="82"/>
      <c r="G568" s="50"/>
      <c r="H568" s="83"/>
      <c r="I568" s="82"/>
    </row>
    <row r="569" spans="1:9" s="18" customFormat="1" x14ac:dyDescent="0.35">
      <c r="A569" s="10"/>
      <c r="B569" s="139"/>
      <c r="C569" s="138"/>
      <c r="D569" s="140"/>
      <c r="E569" s="141"/>
      <c r="F569" s="141"/>
      <c r="G569" s="111"/>
      <c r="H569" s="118"/>
      <c r="I569" s="141"/>
    </row>
    <row r="570" spans="1:9" ht="26" x14ac:dyDescent="0.35">
      <c r="B570" s="43" t="s">
        <v>5</v>
      </c>
      <c r="C570" s="44" t="s">
        <v>6</v>
      </c>
      <c r="D570" s="27" t="s">
        <v>7</v>
      </c>
      <c r="E570" s="58" t="s">
        <v>8</v>
      </c>
      <c r="F570" s="28" t="s">
        <v>9</v>
      </c>
      <c r="G570" s="45" t="s">
        <v>10</v>
      </c>
      <c r="H570" s="44" t="s">
        <v>0</v>
      </c>
      <c r="I570" s="46" t="s">
        <v>11</v>
      </c>
    </row>
    <row r="571" spans="1:9" x14ac:dyDescent="0.35">
      <c r="B571" s="142"/>
      <c r="C571" s="143"/>
      <c r="D571" s="144"/>
      <c r="E571" s="171"/>
      <c r="F571" s="145"/>
      <c r="G571" s="146"/>
      <c r="H571" s="182"/>
      <c r="I571" s="145"/>
    </row>
    <row r="572" spans="1:9" x14ac:dyDescent="0.35">
      <c r="B572" s="35" t="s">
        <v>12</v>
      </c>
      <c r="C572" s="23"/>
      <c r="D572" s="133"/>
      <c r="E572" s="135"/>
      <c r="F572" s="121"/>
      <c r="G572" s="120"/>
      <c r="H572" s="176"/>
      <c r="I572" s="121"/>
    </row>
    <row r="573" spans="1:9" ht="31" x14ac:dyDescent="0.35">
      <c r="B573" s="148" t="s">
        <v>188</v>
      </c>
      <c r="C573" s="133" t="s">
        <v>36</v>
      </c>
      <c r="D573" s="269">
        <f>'PST EFF 2122'!$B$16</f>
        <v>45617</v>
      </c>
      <c r="E573" s="150">
        <f>'PST EFF 2122'!$D$16</f>
        <v>1747</v>
      </c>
      <c r="F573" s="119">
        <f>'PST EFF 2122'!$C$21</f>
        <v>76387</v>
      </c>
      <c r="G573" s="24" t="s">
        <v>14</v>
      </c>
      <c r="H573" s="78"/>
      <c r="I573" s="121"/>
    </row>
    <row r="574" spans="1:9" ht="31" x14ac:dyDescent="0.35">
      <c r="B574" s="123" t="s">
        <v>189</v>
      </c>
      <c r="C574" s="124" t="s">
        <v>38</v>
      </c>
      <c r="D574" s="270">
        <f>'PST EFF 2122'!$B$17</f>
        <v>48237</v>
      </c>
      <c r="E574" s="150">
        <f>'PST EFF 2122'!$D$17</f>
        <v>1867</v>
      </c>
      <c r="F574" s="126">
        <f>'PST EFF 2122'!$C$21</f>
        <v>76387</v>
      </c>
      <c r="G574" s="123" t="s">
        <v>190</v>
      </c>
      <c r="H574" s="177" t="s">
        <v>16</v>
      </c>
      <c r="I574" s="126">
        <f>'PST EFF 2122'!$D$21</f>
        <v>2063</v>
      </c>
    </row>
    <row r="575" spans="1:9" s="50" customFormat="1" ht="20.25" customHeight="1" x14ac:dyDescent="0.4">
      <c r="A575" s="111"/>
      <c r="B575" s="85"/>
      <c r="C575" s="130"/>
      <c r="D575" s="114"/>
      <c r="E575" s="170"/>
      <c r="F575" s="115"/>
      <c r="G575" s="86"/>
      <c r="H575" s="113"/>
      <c r="I575" s="115"/>
    </row>
    <row r="576" spans="1:9" ht="20" x14ac:dyDescent="0.4">
      <c r="A576" s="26" t="s">
        <v>436</v>
      </c>
      <c r="B576" s="85"/>
      <c r="C576" s="130"/>
      <c r="D576" s="114"/>
      <c r="E576" s="115"/>
      <c r="F576" s="115"/>
      <c r="G576" s="86"/>
      <c r="H576" s="113"/>
      <c r="I576" s="115"/>
    </row>
    <row r="577" spans="1:9" s="18" customFormat="1" ht="20" x14ac:dyDescent="0.4">
      <c r="A577" s="111"/>
      <c r="B577" s="64"/>
      <c r="C577" s="65"/>
      <c r="D577" s="65"/>
      <c r="E577" s="66"/>
      <c r="F577" s="66"/>
      <c r="G577" s="49"/>
      <c r="H577" s="66"/>
      <c r="I577" s="66"/>
    </row>
    <row r="578" spans="1:9" ht="12.75" customHeight="1" x14ac:dyDescent="0.35">
      <c r="A578" s="10"/>
    </row>
    <row r="579" spans="1:9" ht="26" x14ac:dyDescent="0.35">
      <c r="B579" s="43" t="s">
        <v>5</v>
      </c>
      <c r="C579" s="44" t="s">
        <v>6</v>
      </c>
      <c r="D579" s="27" t="s">
        <v>7</v>
      </c>
      <c r="E579" s="58" t="s">
        <v>8</v>
      </c>
      <c r="F579" s="28" t="s">
        <v>9</v>
      </c>
      <c r="G579" s="45" t="s">
        <v>10</v>
      </c>
      <c r="H579" s="44" t="s">
        <v>0</v>
      </c>
      <c r="I579" s="46" t="s">
        <v>11</v>
      </c>
    </row>
    <row r="580" spans="1:9" x14ac:dyDescent="0.35">
      <c r="B580" s="142"/>
      <c r="C580" s="143"/>
      <c r="D580" s="143"/>
      <c r="E580" s="147"/>
      <c r="F580" s="147"/>
      <c r="G580" s="146"/>
      <c r="H580" s="147"/>
      <c r="I580" s="147"/>
    </row>
    <row r="581" spans="1:9" x14ac:dyDescent="0.35">
      <c r="B581" s="35" t="s">
        <v>12</v>
      </c>
      <c r="C581" s="23"/>
      <c r="D581" s="133"/>
      <c r="E581" s="121"/>
      <c r="F581" s="121"/>
      <c r="G581" s="120"/>
      <c r="H581" s="121"/>
      <c r="I581" s="121"/>
    </row>
    <row r="582" spans="1:9" x14ac:dyDescent="0.35">
      <c r="B582" s="123" t="s">
        <v>191</v>
      </c>
      <c r="C582" s="124" t="s">
        <v>36</v>
      </c>
      <c r="D582" s="125">
        <f>'PST EFF 2122'!$B$16</f>
        <v>45617</v>
      </c>
      <c r="E582" s="126">
        <f>'PST EFF 2122'!$D$16</f>
        <v>1747</v>
      </c>
      <c r="F582" s="126">
        <f>'PST EFF 2122'!$C$17</f>
        <v>61575</v>
      </c>
      <c r="G582" s="127" t="s">
        <v>192</v>
      </c>
      <c r="H582" s="128" t="s">
        <v>45</v>
      </c>
      <c r="I582" s="126">
        <f>'PST EFF 2122'!$D$17</f>
        <v>1867</v>
      </c>
    </row>
    <row r="583" spans="1:9" x14ac:dyDescent="0.35">
      <c r="A583" s="109"/>
      <c r="B583" s="129"/>
      <c r="C583" s="130"/>
      <c r="D583" s="114"/>
      <c r="E583" s="115"/>
      <c r="F583" s="115"/>
      <c r="G583" s="112"/>
      <c r="H583" s="113"/>
      <c r="I583" s="115"/>
    </row>
    <row r="584" spans="1:9" s="49" customFormat="1" ht="20" x14ac:dyDescent="0.4">
      <c r="A584" s="9" t="s">
        <v>437</v>
      </c>
      <c r="B584" s="129"/>
      <c r="C584" s="130"/>
      <c r="D584" s="114"/>
      <c r="E584" s="115"/>
      <c r="F584" s="115"/>
      <c r="G584" s="112"/>
      <c r="H584" s="113"/>
      <c r="I584" s="115"/>
    </row>
    <row r="585" spans="1:9" ht="20" x14ac:dyDescent="0.4">
      <c r="A585" s="109"/>
      <c r="B585" s="79"/>
      <c r="C585" s="80"/>
      <c r="D585" s="81"/>
      <c r="E585" s="82"/>
      <c r="F585" s="82"/>
      <c r="G585" s="50"/>
      <c r="H585" s="83"/>
      <c r="I585" s="82"/>
    </row>
    <row r="586" spans="1:9" s="18" customFormat="1" x14ac:dyDescent="0.35">
      <c r="A586" s="51"/>
      <c r="B586" s="105"/>
      <c r="C586" s="106"/>
      <c r="D586" s="107"/>
      <c r="E586" s="108"/>
      <c r="F586" s="108"/>
      <c r="G586" s="109"/>
      <c r="H586" s="110"/>
      <c r="I586" s="108"/>
    </row>
    <row r="587" spans="1:9" ht="26" x14ac:dyDescent="0.35">
      <c r="A587" s="109"/>
      <c r="B587" s="43" t="s">
        <v>5</v>
      </c>
      <c r="C587" s="44" t="s">
        <v>6</v>
      </c>
      <c r="D587" s="87" t="s">
        <v>7</v>
      </c>
      <c r="E587" s="88" t="s">
        <v>8</v>
      </c>
      <c r="F587" s="28" t="s">
        <v>9</v>
      </c>
      <c r="G587" s="45" t="s">
        <v>10</v>
      </c>
      <c r="H587" s="44" t="s">
        <v>0</v>
      </c>
      <c r="I587" s="46" t="s">
        <v>11</v>
      </c>
    </row>
    <row r="588" spans="1:9" x14ac:dyDescent="0.35">
      <c r="A588" s="109"/>
      <c r="B588" s="184"/>
      <c r="C588" s="185"/>
      <c r="D588" s="186"/>
      <c r="E588" s="187"/>
      <c r="F588" s="157"/>
      <c r="G588" s="188"/>
      <c r="H588" s="162"/>
      <c r="I588" s="157"/>
    </row>
    <row r="589" spans="1:9" x14ac:dyDescent="0.35">
      <c r="A589" s="109"/>
      <c r="B589" s="89" t="s">
        <v>12</v>
      </c>
      <c r="C589" s="90"/>
      <c r="D589" s="189"/>
      <c r="E589" s="132"/>
      <c r="F589" s="163"/>
      <c r="G589" s="190"/>
      <c r="H589" s="163"/>
      <c r="I589" s="163"/>
    </row>
    <row r="590" spans="1:9" ht="31" x14ac:dyDescent="0.35">
      <c r="A590" s="109"/>
      <c r="B590" s="191" t="s">
        <v>193</v>
      </c>
      <c r="C590" s="160" t="s">
        <v>36</v>
      </c>
      <c r="D590" s="149">
        <f>'PST EFF 2122'!$B$16</f>
        <v>45617</v>
      </c>
      <c r="E590" s="119">
        <f>'PST EFF 2122'!$D$16</f>
        <v>1747</v>
      </c>
      <c r="F590" s="119">
        <f>'PST EFF 2122'!$C$19</f>
        <v>68511</v>
      </c>
      <c r="G590" s="190"/>
      <c r="H590" s="163"/>
      <c r="I590" s="163"/>
    </row>
    <row r="591" spans="1:9" ht="31" x14ac:dyDescent="0.35">
      <c r="B591" s="172" t="s">
        <v>194</v>
      </c>
      <c r="C591" s="192" t="s">
        <v>38</v>
      </c>
      <c r="D591" s="125">
        <f>'PST EFF 2122'!$B$17</f>
        <v>48237</v>
      </c>
      <c r="E591" s="126">
        <f>'PST EFF 2122'!$D$17</f>
        <v>1867</v>
      </c>
      <c r="F591" s="126">
        <f>'PST EFF 2122'!$C$19</f>
        <v>68511</v>
      </c>
      <c r="G591" s="271" t="s">
        <v>195</v>
      </c>
      <c r="H591" s="173" t="s">
        <v>61</v>
      </c>
      <c r="I591" s="126">
        <f>'PST EFF 2122'!$D$19</f>
        <v>2010</v>
      </c>
    </row>
    <row r="592" spans="1:9" x14ac:dyDescent="0.35">
      <c r="B592" s="129"/>
      <c r="C592" s="130"/>
      <c r="D592" s="114"/>
      <c r="E592" s="115"/>
      <c r="F592" s="115"/>
      <c r="G592" s="112"/>
      <c r="H592" s="113"/>
      <c r="I592" s="115"/>
    </row>
    <row r="593" spans="1:9" ht="20" x14ac:dyDescent="0.4">
      <c r="A593" s="9" t="s">
        <v>438</v>
      </c>
      <c r="D593" s="140"/>
      <c r="E593" s="141"/>
      <c r="F593" s="141"/>
      <c r="I593" s="141"/>
    </row>
    <row r="594" spans="1:9" ht="20" x14ac:dyDescent="0.4">
      <c r="B594" s="64"/>
      <c r="C594" s="65"/>
      <c r="D594" s="73"/>
      <c r="E594" s="74"/>
      <c r="F594" s="74"/>
      <c r="G594" s="49"/>
      <c r="H594" s="66"/>
      <c r="I594" s="74"/>
    </row>
    <row r="595" spans="1:9" x14ac:dyDescent="0.35">
      <c r="A595" s="10"/>
      <c r="D595" s="140"/>
      <c r="E595" s="141"/>
      <c r="F595" s="141"/>
      <c r="I595" s="141"/>
    </row>
    <row r="596" spans="1:9" ht="26" x14ac:dyDescent="0.35">
      <c r="B596" s="43" t="s">
        <v>5</v>
      </c>
      <c r="C596" s="44" t="s">
        <v>6</v>
      </c>
      <c r="D596" s="87" t="s">
        <v>7</v>
      </c>
      <c r="E596" s="88" t="s">
        <v>8</v>
      </c>
      <c r="F596" s="28" t="s">
        <v>9</v>
      </c>
      <c r="G596" s="45" t="s">
        <v>10</v>
      </c>
      <c r="H596" s="44" t="s">
        <v>0</v>
      </c>
      <c r="I596" s="46" t="s">
        <v>11</v>
      </c>
    </row>
    <row r="597" spans="1:9" x14ac:dyDescent="0.35">
      <c r="B597" s="142"/>
      <c r="C597" s="178"/>
      <c r="D597" s="144"/>
      <c r="E597" s="170"/>
      <c r="F597" s="145"/>
      <c r="G597" s="153"/>
      <c r="H597" s="147"/>
      <c r="I597" s="145"/>
    </row>
    <row r="598" spans="1:9" x14ac:dyDescent="0.35">
      <c r="B598" s="35" t="s">
        <v>12</v>
      </c>
      <c r="C598" s="36"/>
      <c r="D598" s="133"/>
      <c r="E598" s="113"/>
      <c r="F598" s="121"/>
      <c r="G598" s="134"/>
      <c r="H598" s="121"/>
      <c r="I598" s="121"/>
    </row>
    <row r="599" spans="1:9" ht="31" x14ac:dyDescent="0.35">
      <c r="B599" s="148" t="s">
        <v>196</v>
      </c>
      <c r="C599" s="180" t="s">
        <v>36</v>
      </c>
      <c r="D599" s="149">
        <f>'PST EFF 2122'!$B$16</f>
        <v>45617</v>
      </c>
      <c r="E599" s="119">
        <f>'PST EFF 2122'!$D$16</f>
        <v>1747</v>
      </c>
      <c r="F599" s="119">
        <f>'PST EFF 2122'!$C$19</f>
        <v>68511</v>
      </c>
      <c r="G599" s="134"/>
      <c r="H599" s="121"/>
      <c r="I599" s="121"/>
    </row>
    <row r="600" spans="1:9" ht="31" x14ac:dyDescent="0.35">
      <c r="B600" s="123" t="s">
        <v>197</v>
      </c>
      <c r="C600" s="136" t="s">
        <v>38</v>
      </c>
      <c r="D600" s="125">
        <f>'PST EFF 2122'!$B$17</f>
        <v>48237</v>
      </c>
      <c r="E600" s="169">
        <f>'PST EFF 2122'!$D$17</f>
        <v>1867</v>
      </c>
      <c r="F600" s="126">
        <f>'PST EFF 2122'!$C$19</f>
        <v>68511</v>
      </c>
      <c r="G600" s="272" t="s">
        <v>198</v>
      </c>
      <c r="H600" s="128" t="s">
        <v>61</v>
      </c>
      <c r="I600" s="126">
        <f>'PST EFF 2122'!$D$19</f>
        <v>2010</v>
      </c>
    </row>
    <row r="601" spans="1:9" x14ac:dyDescent="0.35">
      <c r="B601" s="111"/>
      <c r="C601" s="118"/>
      <c r="D601" s="140"/>
      <c r="E601" s="141"/>
      <c r="F601" s="115"/>
      <c r="I601" s="141"/>
    </row>
    <row r="602" spans="1:9" ht="20" x14ac:dyDescent="0.4">
      <c r="A602" s="26" t="s">
        <v>439</v>
      </c>
      <c r="D602" s="140"/>
      <c r="E602" s="141"/>
      <c r="F602" s="141"/>
      <c r="I602" s="141"/>
    </row>
    <row r="603" spans="1:9" ht="20" x14ac:dyDescent="0.4">
      <c r="B603" s="64"/>
      <c r="C603" s="65"/>
      <c r="D603" s="73"/>
      <c r="E603" s="74"/>
      <c r="F603" s="74"/>
      <c r="G603" s="49"/>
      <c r="H603" s="66"/>
      <c r="I603" s="74"/>
    </row>
    <row r="604" spans="1:9" x14ac:dyDescent="0.35">
      <c r="A604" s="10"/>
      <c r="D604" s="140"/>
      <c r="E604" s="141"/>
      <c r="F604" s="141"/>
      <c r="I604" s="141"/>
    </row>
    <row r="605" spans="1:9" ht="26" x14ac:dyDescent="0.35">
      <c r="B605" s="43" t="s">
        <v>5</v>
      </c>
      <c r="C605" s="44" t="s">
        <v>6</v>
      </c>
      <c r="D605" s="27" t="s">
        <v>7</v>
      </c>
      <c r="E605" s="58" t="s">
        <v>8</v>
      </c>
      <c r="F605" s="28" t="s">
        <v>9</v>
      </c>
      <c r="G605" s="45" t="s">
        <v>10</v>
      </c>
      <c r="H605" s="44" t="s">
        <v>0</v>
      </c>
      <c r="I605" s="46" t="s">
        <v>11</v>
      </c>
    </row>
    <row r="606" spans="1:9" x14ac:dyDescent="0.35">
      <c r="B606" s="142"/>
      <c r="C606" s="143"/>
      <c r="D606" s="144"/>
      <c r="E606" s="171"/>
      <c r="F606" s="145"/>
      <c r="G606" s="146"/>
      <c r="H606" s="147"/>
      <c r="I606" s="145"/>
    </row>
    <row r="607" spans="1:9" x14ac:dyDescent="0.35">
      <c r="B607" s="35" t="s">
        <v>12</v>
      </c>
      <c r="C607" s="23"/>
      <c r="D607" s="133"/>
      <c r="E607" s="135"/>
      <c r="F607" s="163"/>
      <c r="G607" s="120"/>
      <c r="H607" s="121"/>
      <c r="I607" s="121"/>
    </row>
    <row r="608" spans="1:9" x14ac:dyDescent="0.35">
      <c r="B608" s="148" t="s">
        <v>199</v>
      </c>
      <c r="C608" s="133" t="s">
        <v>36</v>
      </c>
      <c r="D608" s="149">
        <f>'PST EFF 2122'!$B$16</f>
        <v>45617</v>
      </c>
      <c r="E608" s="119">
        <f>'PST EFF 2122'!$D$16</f>
        <v>1747</v>
      </c>
      <c r="F608" s="119">
        <f>'PST EFF 2122'!$C$21</f>
        <v>76387</v>
      </c>
      <c r="G608" s="24" t="s">
        <v>14</v>
      </c>
      <c r="H608" s="40"/>
      <c r="I608" s="121"/>
    </row>
    <row r="609" spans="1:9" x14ac:dyDescent="0.35">
      <c r="B609" s="123" t="s">
        <v>200</v>
      </c>
      <c r="C609" s="124" t="s">
        <v>38</v>
      </c>
      <c r="D609" s="125">
        <f>'PST EFF 2122'!$B$17</f>
        <v>48237</v>
      </c>
      <c r="E609" s="169">
        <f>'PST EFF 2122'!$D$17</f>
        <v>1867</v>
      </c>
      <c r="F609" s="126">
        <f>'PST EFF 2122'!$C$21</f>
        <v>76387</v>
      </c>
      <c r="G609" s="127" t="s">
        <v>201</v>
      </c>
      <c r="H609" s="128" t="s">
        <v>16</v>
      </c>
      <c r="I609" s="126">
        <f>'PST EFF 2122'!$D$21</f>
        <v>2063</v>
      </c>
    </row>
    <row r="610" spans="1:9" x14ac:dyDescent="0.35">
      <c r="B610" s="129"/>
      <c r="C610" s="130"/>
      <c r="D610" s="114"/>
      <c r="E610" s="115"/>
      <c r="F610" s="115"/>
      <c r="G610" s="112"/>
      <c r="H610" s="113"/>
      <c r="I610" s="115"/>
    </row>
    <row r="611" spans="1:9" ht="20" x14ac:dyDescent="0.4">
      <c r="A611" s="26" t="s">
        <v>501</v>
      </c>
      <c r="D611" s="140"/>
      <c r="E611" s="141"/>
      <c r="F611" s="141"/>
      <c r="H611" s="274"/>
      <c r="I611" s="141"/>
    </row>
    <row r="612" spans="1:9" ht="20" x14ac:dyDescent="0.4">
      <c r="B612" s="64"/>
      <c r="C612" s="65"/>
      <c r="D612" s="73"/>
      <c r="E612" s="74"/>
      <c r="F612" s="74"/>
      <c r="G612" s="49"/>
      <c r="H612" s="66"/>
      <c r="I612" s="74"/>
    </row>
    <row r="613" spans="1:9" ht="19.5" customHeight="1" x14ac:dyDescent="0.35">
      <c r="A613" s="10"/>
      <c r="D613" s="140"/>
      <c r="E613" s="141"/>
      <c r="F613" s="141"/>
      <c r="H613" s="274"/>
      <c r="I613" s="141"/>
    </row>
    <row r="614" spans="1:9" s="49" customFormat="1" ht="26" x14ac:dyDescent="0.4">
      <c r="A614" s="111"/>
      <c r="B614" s="43" t="s">
        <v>5</v>
      </c>
      <c r="C614" s="44" t="s">
        <v>6</v>
      </c>
      <c r="D614" s="27" t="s">
        <v>7</v>
      </c>
      <c r="E614" s="58" t="s">
        <v>8</v>
      </c>
      <c r="F614" s="28" t="s">
        <v>9</v>
      </c>
      <c r="G614" s="45" t="s">
        <v>10</v>
      </c>
      <c r="H614" s="44" t="s">
        <v>0</v>
      </c>
      <c r="I614" s="46" t="s">
        <v>11</v>
      </c>
    </row>
    <row r="615" spans="1:9" x14ac:dyDescent="0.35">
      <c r="B615" s="142"/>
      <c r="C615" s="143"/>
      <c r="D615" s="144"/>
      <c r="E615" s="171"/>
      <c r="F615" s="145"/>
      <c r="G615" s="146"/>
      <c r="H615" s="147"/>
      <c r="I615" s="145"/>
    </row>
    <row r="616" spans="1:9" s="18" customFormat="1" x14ac:dyDescent="0.35">
      <c r="A616" s="111"/>
      <c r="B616" s="35" t="s">
        <v>12</v>
      </c>
      <c r="C616" s="23"/>
      <c r="D616" s="133"/>
      <c r="E616" s="135"/>
      <c r="F616" s="163"/>
      <c r="G616" s="120"/>
      <c r="H616" s="121"/>
      <c r="I616" s="121"/>
    </row>
    <row r="617" spans="1:9" x14ac:dyDescent="0.35">
      <c r="B617" s="148" t="s">
        <v>502</v>
      </c>
      <c r="C617" s="133" t="s">
        <v>36</v>
      </c>
      <c r="D617" s="149">
        <f>'PST EFF 2122'!$B$16</f>
        <v>45617</v>
      </c>
      <c r="E617" s="119">
        <f>'PST EFF 2122'!$D$16</f>
        <v>1747</v>
      </c>
      <c r="F617" s="119">
        <f>'PST EFF 2122'!$C$21</f>
        <v>76387</v>
      </c>
      <c r="G617" s="24" t="s">
        <v>14</v>
      </c>
      <c r="H617" s="40"/>
      <c r="I617" s="121"/>
    </row>
    <row r="618" spans="1:9" x14ac:dyDescent="0.35">
      <c r="B618" s="123" t="s">
        <v>503</v>
      </c>
      <c r="C618" s="124" t="s">
        <v>38</v>
      </c>
      <c r="D618" s="125">
        <f>'PST EFF 2122'!$B$17</f>
        <v>48237</v>
      </c>
      <c r="E618" s="169">
        <f>'PST EFF 2122'!$D$17</f>
        <v>1867</v>
      </c>
      <c r="F618" s="126">
        <f>'PST EFF 2122'!$C$21</f>
        <v>76387</v>
      </c>
      <c r="G618" s="127" t="s">
        <v>504</v>
      </c>
      <c r="H618" s="128" t="s">
        <v>16</v>
      </c>
      <c r="I618" s="126">
        <f>'PST EFF 2122'!$D$21</f>
        <v>2063</v>
      </c>
    </row>
    <row r="619" spans="1:9" x14ac:dyDescent="0.35">
      <c r="B619" s="129"/>
      <c r="C619" s="130"/>
      <c r="D619" s="114"/>
      <c r="E619" s="115"/>
      <c r="F619" s="115"/>
      <c r="G619" s="112"/>
      <c r="H619" s="113"/>
      <c r="I619" s="115"/>
    </row>
    <row r="620" spans="1:9" ht="20" x14ac:dyDescent="0.4">
      <c r="A620" s="26" t="s">
        <v>440</v>
      </c>
      <c r="D620" s="140"/>
      <c r="E620" s="141"/>
      <c r="F620" s="141"/>
      <c r="I620" s="141"/>
    </row>
    <row r="621" spans="1:9" x14ac:dyDescent="0.35">
      <c r="D621" s="140"/>
      <c r="E621" s="141"/>
      <c r="F621" s="141"/>
      <c r="I621" s="141"/>
    </row>
    <row r="622" spans="1:9" s="18" customFormat="1" x14ac:dyDescent="0.35">
      <c r="A622" s="10"/>
      <c r="B622" s="139"/>
      <c r="C622" s="138"/>
      <c r="D622" s="140"/>
      <c r="E622" s="141"/>
      <c r="F622" s="141"/>
      <c r="G622" s="111"/>
      <c r="H622" s="118"/>
      <c r="I622" s="141"/>
    </row>
    <row r="623" spans="1:9" ht="26" x14ac:dyDescent="0.35">
      <c r="B623" s="43" t="s">
        <v>5</v>
      </c>
      <c r="C623" s="44" t="s">
        <v>6</v>
      </c>
      <c r="D623" s="27" t="s">
        <v>7</v>
      </c>
      <c r="E623" s="58" t="s">
        <v>8</v>
      </c>
      <c r="F623" s="28" t="s">
        <v>9</v>
      </c>
      <c r="G623" s="45" t="s">
        <v>10</v>
      </c>
      <c r="H623" s="44" t="s">
        <v>0</v>
      </c>
      <c r="I623" s="46" t="s">
        <v>11</v>
      </c>
    </row>
    <row r="624" spans="1:9" x14ac:dyDescent="0.35">
      <c r="B624" s="142"/>
      <c r="C624" s="143"/>
      <c r="D624" s="144"/>
      <c r="E624" s="145"/>
      <c r="F624" s="145"/>
      <c r="G624" s="146"/>
      <c r="H624" s="147"/>
      <c r="I624" s="145"/>
    </row>
    <row r="625" spans="1:9" x14ac:dyDescent="0.35">
      <c r="B625" s="35" t="s">
        <v>12</v>
      </c>
      <c r="C625" s="23"/>
      <c r="D625" s="133"/>
      <c r="E625" s="121"/>
      <c r="F625" s="121"/>
      <c r="G625" s="120"/>
      <c r="H625" s="121"/>
      <c r="I625" s="121"/>
    </row>
    <row r="626" spans="1:9" x14ac:dyDescent="0.35">
      <c r="B626" s="191" t="s">
        <v>202</v>
      </c>
      <c r="C626" s="189" t="s">
        <v>59</v>
      </c>
      <c r="D626" s="149">
        <f>'PST EFF 2122'!$B$18</f>
        <v>50967</v>
      </c>
      <c r="E626" s="193">
        <f>'PST EFF 2122'!$D$18</f>
        <v>1936</v>
      </c>
      <c r="F626" s="119">
        <f>'PST EFF 2122'!$C$22</f>
        <v>80429</v>
      </c>
      <c r="G626" s="24" t="s">
        <v>14</v>
      </c>
      <c r="H626" s="40"/>
      <c r="I626" s="121"/>
    </row>
    <row r="627" spans="1:9" x14ac:dyDescent="0.35">
      <c r="B627" s="172" t="s">
        <v>203</v>
      </c>
      <c r="C627" s="194" t="s">
        <v>113</v>
      </c>
      <c r="D627" s="125">
        <f>'PST EFF 2122'!$B$20</f>
        <v>56847</v>
      </c>
      <c r="E627" s="195">
        <f>'PST EFF 2122'!$D$20</f>
        <v>2105</v>
      </c>
      <c r="F627" s="126">
        <f>'PST EFF 2122'!$C$22</f>
        <v>80429</v>
      </c>
      <c r="G627" s="127" t="s">
        <v>204</v>
      </c>
      <c r="H627" s="128" t="s">
        <v>165</v>
      </c>
      <c r="I627" s="195">
        <f>'PST EFF 2122'!$D$22</f>
        <v>2148</v>
      </c>
    </row>
    <row r="628" spans="1:9" x14ac:dyDescent="0.35">
      <c r="B628" s="105"/>
      <c r="C628" s="106"/>
      <c r="D628" s="140"/>
      <c r="E628" s="196"/>
      <c r="F628" s="196"/>
      <c r="I628" s="141"/>
    </row>
    <row r="629" spans="1:9" s="49" customFormat="1" ht="20" x14ac:dyDescent="0.4">
      <c r="A629" s="26" t="s">
        <v>441</v>
      </c>
      <c r="B629" s="139"/>
      <c r="C629" s="138"/>
      <c r="D629" s="140"/>
      <c r="E629" s="196"/>
      <c r="F629" s="196"/>
      <c r="G629" s="111"/>
      <c r="H629" s="118"/>
      <c r="I629" s="141"/>
    </row>
    <row r="630" spans="1:9" ht="20" x14ac:dyDescent="0.4">
      <c r="B630" s="64"/>
      <c r="C630" s="65"/>
      <c r="D630" s="73"/>
      <c r="E630" s="91"/>
      <c r="F630" s="91"/>
      <c r="G630" s="49"/>
      <c r="H630" s="66"/>
      <c r="I630" s="74"/>
    </row>
    <row r="631" spans="1:9" s="18" customFormat="1" x14ac:dyDescent="0.35">
      <c r="A631" s="10"/>
      <c r="B631" s="139"/>
      <c r="C631" s="138"/>
      <c r="D631" s="140"/>
      <c r="E631" s="196"/>
      <c r="F631" s="196"/>
      <c r="G631" s="111"/>
      <c r="H631" s="118"/>
      <c r="I631" s="141"/>
    </row>
    <row r="632" spans="1:9" ht="26" x14ac:dyDescent="0.35">
      <c r="B632" s="43" t="s">
        <v>5</v>
      </c>
      <c r="C632" s="44" t="s">
        <v>6</v>
      </c>
      <c r="D632" s="27" t="s">
        <v>7</v>
      </c>
      <c r="E632" s="58" t="s">
        <v>8</v>
      </c>
      <c r="F632" s="28" t="s">
        <v>9</v>
      </c>
      <c r="G632" s="45" t="s">
        <v>10</v>
      </c>
      <c r="H632" s="44" t="s">
        <v>0</v>
      </c>
      <c r="I632" s="46" t="s">
        <v>11</v>
      </c>
    </row>
    <row r="633" spans="1:9" x14ac:dyDescent="0.35">
      <c r="B633" s="142"/>
      <c r="C633" s="143"/>
      <c r="D633" s="144"/>
      <c r="E633" s="197"/>
      <c r="F633" s="198"/>
      <c r="G633" s="146"/>
      <c r="H633" s="147"/>
      <c r="I633" s="145"/>
    </row>
    <row r="634" spans="1:9" x14ac:dyDescent="0.35">
      <c r="B634" s="35" t="s">
        <v>12</v>
      </c>
      <c r="C634" s="23"/>
      <c r="D634" s="133"/>
      <c r="E634" s="135"/>
      <c r="F634" s="121"/>
      <c r="G634" s="120"/>
      <c r="H634" s="121"/>
      <c r="I634" s="121"/>
    </row>
    <row r="635" spans="1:9" x14ac:dyDescent="0.35">
      <c r="B635" s="148" t="s">
        <v>205</v>
      </c>
      <c r="C635" s="133" t="s">
        <v>36</v>
      </c>
      <c r="D635" s="149">
        <f>'PST EFF 2122'!$B$16</f>
        <v>45617</v>
      </c>
      <c r="E635" s="119">
        <f>'PST EFF 2122'!$D$16</f>
        <v>1747</v>
      </c>
      <c r="F635" s="119">
        <f>'PST EFF 2122'!$C$21</f>
        <v>76387</v>
      </c>
      <c r="G635" s="24" t="s">
        <v>14</v>
      </c>
      <c r="H635" s="40"/>
      <c r="I635" s="121"/>
    </row>
    <row r="636" spans="1:9" x14ac:dyDescent="0.35">
      <c r="B636" s="123" t="s">
        <v>206</v>
      </c>
      <c r="C636" s="124" t="s">
        <v>38</v>
      </c>
      <c r="D636" s="125">
        <f>'PST EFF 2122'!$B$17</f>
        <v>48237</v>
      </c>
      <c r="E636" s="126">
        <f>'PST EFF 2122'!$D$17</f>
        <v>1867</v>
      </c>
      <c r="F636" s="126">
        <f>'PST EFF 2122'!$C$21</f>
        <v>76387</v>
      </c>
      <c r="G636" s="127" t="s">
        <v>207</v>
      </c>
      <c r="H636" s="128" t="s">
        <v>16</v>
      </c>
      <c r="I636" s="126">
        <f>'PST EFF 2122'!$D$21</f>
        <v>2063</v>
      </c>
    </row>
    <row r="637" spans="1:9" x14ac:dyDescent="0.35">
      <c r="D637" s="140"/>
      <c r="E637" s="141"/>
      <c r="F637" s="141"/>
      <c r="I637" s="141"/>
    </row>
    <row r="638" spans="1:9" ht="20" x14ac:dyDescent="0.4">
      <c r="A638" s="26" t="s">
        <v>442</v>
      </c>
      <c r="D638" s="140"/>
      <c r="E638" s="141"/>
      <c r="F638" s="141"/>
      <c r="I638" s="141"/>
    </row>
    <row r="639" spans="1:9" ht="20" x14ac:dyDescent="0.4">
      <c r="B639" s="64"/>
      <c r="C639" s="65"/>
      <c r="D639" s="73"/>
      <c r="E639" s="74"/>
      <c r="F639" s="74"/>
      <c r="G639" s="49"/>
      <c r="H639" s="66"/>
      <c r="I639" s="74"/>
    </row>
    <row r="640" spans="1:9" x14ac:dyDescent="0.35">
      <c r="A640" s="10"/>
      <c r="D640" s="140"/>
      <c r="E640" s="141"/>
      <c r="F640" s="141"/>
      <c r="I640" s="141"/>
    </row>
    <row r="641" spans="1:9" ht="26" x14ac:dyDescent="0.35">
      <c r="B641" s="43" t="s">
        <v>5</v>
      </c>
      <c r="C641" s="44" t="s">
        <v>6</v>
      </c>
      <c r="D641" s="27" t="s">
        <v>7</v>
      </c>
      <c r="E641" s="58" t="s">
        <v>8</v>
      </c>
      <c r="F641" s="28" t="s">
        <v>9</v>
      </c>
      <c r="G641" s="45" t="s">
        <v>10</v>
      </c>
      <c r="H641" s="44" t="s">
        <v>0</v>
      </c>
      <c r="I641" s="46" t="s">
        <v>11</v>
      </c>
    </row>
    <row r="642" spans="1:9" x14ac:dyDescent="0.35">
      <c r="B642" s="142"/>
      <c r="C642" s="143"/>
      <c r="D642" s="144"/>
      <c r="E642" s="171"/>
      <c r="F642" s="145"/>
      <c r="G642" s="146"/>
      <c r="H642" s="147"/>
      <c r="I642" s="145"/>
    </row>
    <row r="643" spans="1:9" s="49" customFormat="1" ht="20" x14ac:dyDescent="0.4">
      <c r="A643" s="111"/>
      <c r="B643" s="35" t="s">
        <v>12</v>
      </c>
      <c r="C643" s="23"/>
      <c r="D643" s="133"/>
      <c r="E643" s="135"/>
      <c r="F643" s="121"/>
      <c r="G643" s="120"/>
      <c r="H643" s="121"/>
      <c r="I643" s="121"/>
    </row>
    <row r="644" spans="1:9" ht="31" x14ac:dyDescent="0.35">
      <c r="B644" s="148" t="s">
        <v>208</v>
      </c>
      <c r="C644" s="133" t="s">
        <v>36</v>
      </c>
      <c r="D644" s="149">
        <f>'PST EFF 2122'!$B$16</f>
        <v>45617</v>
      </c>
      <c r="E644" s="119">
        <f>'PST EFF 2122'!$D$16</f>
        <v>1747</v>
      </c>
      <c r="F644" s="119">
        <f>'PST EFF 2122'!$C$21</f>
        <v>76387</v>
      </c>
      <c r="G644" s="24" t="s">
        <v>14</v>
      </c>
      <c r="H644" s="40"/>
      <c r="I644" s="121"/>
    </row>
    <row r="645" spans="1:9" s="18" customFormat="1" ht="31" x14ac:dyDescent="0.35">
      <c r="A645" s="111"/>
      <c r="B645" s="123" t="s">
        <v>209</v>
      </c>
      <c r="C645" s="124" t="s">
        <v>38</v>
      </c>
      <c r="D645" s="125">
        <f>'PST EFF 2122'!$B$17</f>
        <v>48237</v>
      </c>
      <c r="E645" s="126">
        <f>'PST EFF 2122'!$D$17</f>
        <v>1867</v>
      </c>
      <c r="F645" s="126">
        <f>'PST EFF 2122'!$C$21</f>
        <v>76387</v>
      </c>
      <c r="G645" s="127" t="s">
        <v>210</v>
      </c>
      <c r="H645" s="128" t="s">
        <v>16</v>
      </c>
      <c r="I645" s="126">
        <f>'PST EFF 2122'!$D$21</f>
        <v>2063</v>
      </c>
    </row>
    <row r="646" spans="1:9" x14ac:dyDescent="0.35">
      <c r="B646" s="129"/>
      <c r="C646" s="130"/>
      <c r="D646" s="114"/>
      <c r="E646" s="115"/>
      <c r="F646" s="115"/>
      <c r="G646" s="112"/>
      <c r="H646" s="113"/>
      <c r="I646" s="115"/>
    </row>
    <row r="647" spans="1:9" ht="20" x14ac:dyDescent="0.4">
      <c r="A647" s="26" t="s">
        <v>443</v>
      </c>
      <c r="B647" s="129"/>
      <c r="C647" s="130"/>
      <c r="D647" s="114"/>
      <c r="E647" s="115"/>
      <c r="F647" s="115"/>
      <c r="G647" s="112"/>
      <c r="H647" s="113"/>
      <c r="I647" s="115"/>
    </row>
    <row r="648" spans="1:9" ht="20" x14ac:dyDescent="0.4">
      <c r="B648" s="64"/>
      <c r="C648" s="65"/>
      <c r="D648" s="73"/>
      <c r="E648" s="74"/>
      <c r="F648" s="74"/>
      <c r="G648" s="49"/>
      <c r="H648" s="66"/>
      <c r="I648" s="74"/>
    </row>
    <row r="649" spans="1:9" x14ac:dyDescent="0.35">
      <c r="A649" s="10"/>
      <c r="D649" s="140"/>
      <c r="E649" s="141"/>
      <c r="F649" s="141"/>
      <c r="H649" s="274"/>
      <c r="I649" s="141"/>
    </row>
    <row r="650" spans="1:9" ht="26" x14ac:dyDescent="0.35">
      <c r="B650" s="43" t="s">
        <v>5</v>
      </c>
      <c r="C650" s="44" t="s">
        <v>6</v>
      </c>
      <c r="D650" s="27" t="s">
        <v>7</v>
      </c>
      <c r="E650" s="58" t="s">
        <v>8</v>
      </c>
      <c r="F650" s="28" t="s">
        <v>9</v>
      </c>
      <c r="G650" s="45" t="s">
        <v>10</v>
      </c>
      <c r="H650" s="44" t="s">
        <v>0</v>
      </c>
      <c r="I650" s="46" t="s">
        <v>11</v>
      </c>
    </row>
    <row r="651" spans="1:9" x14ac:dyDescent="0.35">
      <c r="B651" s="142"/>
      <c r="C651" s="143"/>
      <c r="D651" s="144"/>
      <c r="E651" s="171"/>
      <c r="F651" s="145"/>
      <c r="G651" s="146"/>
      <c r="H651" s="147"/>
      <c r="I651" s="145"/>
    </row>
    <row r="652" spans="1:9" s="49" customFormat="1" ht="20" x14ac:dyDescent="0.4">
      <c r="A652" s="111"/>
      <c r="B652" s="35" t="s">
        <v>12</v>
      </c>
      <c r="C652" s="23"/>
      <c r="D652" s="133"/>
      <c r="E652" s="135"/>
      <c r="F652" s="121"/>
      <c r="G652" s="120"/>
      <c r="H652" s="121"/>
      <c r="I652" s="121"/>
    </row>
    <row r="653" spans="1:9" x14ac:dyDescent="0.35">
      <c r="B653" s="148" t="s">
        <v>372</v>
      </c>
      <c r="C653" s="133" t="s">
        <v>36</v>
      </c>
      <c r="D653" s="149">
        <f>'PST EFF 2122'!$B$16</f>
        <v>45617</v>
      </c>
      <c r="E653" s="119">
        <f>'PST EFF 2122'!$D$16</f>
        <v>1747</v>
      </c>
      <c r="F653" s="119">
        <f>'PST EFF 2122'!$C$21</f>
        <v>76387</v>
      </c>
      <c r="G653" s="24" t="s">
        <v>14</v>
      </c>
      <c r="H653" s="40"/>
      <c r="I653" s="121"/>
    </row>
    <row r="654" spans="1:9" s="18" customFormat="1" x14ac:dyDescent="0.35">
      <c r="A654" s="111"/>
      <c r="B654" s="123" t="s">
        <v>373</v>
      </c>
      <c r="C654" s="124" t="s">
        <v>38</v>
      </c>
      <c r="D654" s="125">
        <f>'PST EFF 2122'!$B$17</f>
        <v>48237</v>
      </c>
      <c r="E654" s="126">
        <f>'PST EFF 2122'!$D$17</f>
        <v>1867</v>
      </c>
      <c r="F654" s="126">
        <f>'PST EFF 2122'!$C$21</f>
        <v>76387</v>
      </c>
      <c r="G654" s="127" t="s">
        <v>374</v>
      </c>
      <c r="H654" s="128" t="s">
        <v>16</v>
      </c>
      <c r="I654" s="126">
        <f>'PST EFF 2122'!$D$21</f>
        <v>2063</v>
      </c>
    </row>
    <row r="655" spans="1:9" x14ac:dyDescent="0.35">
      <c r="B655" s="129"/>
      <c r="C655" s="130"/>
      <c r="D655" s="114"/>
      <c r="E655" s="115"/>
      <c r="F655" s="115"/>
      <c r="G655" s="112"/>
      <c r="H655" s="113"/>
      <c r="I655" s="115"/>
    </row>
    <row r="656" spans="1:9" ht="20" x14ac:dyDescent="0.4">
      <c r="A656" s="26" t="s">
        <v>444</v>
      </c>
      <c r="B656" s="129"/>
      <c r="C656" s="130"/>
      <c r="D656" s="114"/>
      <c r="E656" s="115"/>
      <c r="F656" s="115"/>
      <c r="G656" s="112"/>
      <c r="H656" s="113"/>
      <c r="I656" s="115"/>
    </row>
    <row r="657" spans="1:9" ht="20" x14ac:dyDescent="0.4">
      <c r="B657" s="64"/>
      <c r="C657" s="65"/>
      <c r="D657" s="73"/>
      <c r="E657" s="74"/>
      <c r="F657" s="74"/>
      <c r="G657" s="49"/>
      <c r="H657" s="66"/>
      <c r="I657" s="74"/>
    </row>
    <row r="658" spans="1:9" s="49" customFormat="1" ht="20" x14ac:dyDescent="0.4">
      <c r="A658" s="10"/>
      <c r="B658" s="139"/>
      <c r="C658" s="138"/>
      <c r="D658" s="140"/>
      <c r="E658" s="141"/>
      <c r="F658" s="141"/>
      <c r="G658" s="111"/>
      <c r="H658" s="118"/>
      <c r="I658" s="141"/>
    </row>
    <row r="659" spans="1:9" ht="26" x14ac:dyDescent="0.35">
      <c r="B659" s="43" t="s">
        <v>5</v>
      </c>
      <c r="C659" s="44" t="s">
        <v>6</v>
      </c>
      <c r="D659" s="27" t="s">
        <v>7</v>
      </c>
      <c r="E659" s="58" t="s">
        <v>8</v>
      </c>
      <c r="F659" s="28" t="s">
        <v>9</v>
      </c>
      <c r="G659" s="45" t="s">
        <v>10</v>
      </c>
      <c r="H659" s="44" t="s">
        <v>0</v>
      </c>
      <c r="I659" s="46" t="s">
        <v>11</v>
      </c>
    </row>
    <row r="660" spans="1:9" s="18" customFormat="1" x14ac:dyDescent="0.35">
      <c r="A660" s="111"/>
      <c r="B660" s="142"/>
      <c r="C660" s="143"/>
      <c r="D660" s="144"/>
      <c r="E660" s="171"/>
      <c r="F660" s="145"/>
      <c r="G660" s="146"/>
      <c r="H660" s="147"/>
      <c r="I660" s="145"/>
    </row>
    <row r="661" spans="1:9" x14ac:dyDescent="0.35">
      <c r="B661" s="35" t="s">
        <v>12</v>
      </c>
      <c r="C661" s="23"/>
      <c r="D661" s="133"/>
      <c r="E661" s="135"/>
      <c r="F661" s="121"/>
      <c r="G661" s="120"/>
      <c r="H661" s="121"/>
      <c r="I661" s="121"/>
    </row>
    <row r="662" spans="1:9" x14ac:dyDescent="0.35">
      <c r="B662" s="148" t="s">
        <v>320</v>
      </c>
      <c r="C662" s="133" t="s">
        <v>36</v>
      </c>
      <c r="D662" s="149">
        <f>'PST EFF 2122'!$B$16</f>
        <v>45617</v>
      </c>
      <c r="E662" s="119">
        <f>'PST EFF 2122'!$D$16</f>
        <v>1747</v>
      </c>
      <c r="F662" s="119">
        <f>'PST EFF 2122'!$C$21</f>
        <v>76387</v>
      </c>
      <c r="G662" s="24" t="s">
        <v>14</v>
      </c>
      <c r="H662" s="40"/>
      <c r="I662" s="121"/>
    </row>
    <row r="663" spans="1:9" x14ac:dyDescent="0.35">
      <c r="B663" s="123" t="s">
        <v>321</v>
      </c>
      <c r="C663" s="124" t="s">
        <v>38</v>
      </c>
      <c r="D663" s="125">
        <f>'PST EFF 2122'!$B$17</f>
        <v>48237</v>
      </c>
      <c r="E663" s="126">
        <f>'PST EFF 2122'!$D$17</f>
        <v>1867</v>
      </c>
      <c r="F663" s="126">
        <f>'PST EFF 2122'!$C$21</f>
        <v>76387</v>
      </c>
      <c r="G663" s="127" t="s">
        <v>322</v>
      </c>
      <c r="H663" s="128" t="s">
        <v>16</v>
      </c>
      <c r="I663" s="126">
        <f>'PST EFF 2122'!$D$21</f>
        <v>2063</v>
      </c>
    </row>
    <row r="664" spans="1:9" x14ac:dyDescent="0.35">
      <c r="B664" s="129"/>
      <c r="C664" s="130"/>
      <c r="D664" s="114"/>
      <c r="E664" s="115"/>
      <c r="F664" s="115"/>
      <c r="G664" s="112"/>
      <c r="H664" s="113"/>
      <c r="I664" s="115"/>
    </row>
    <row r="665" spans="1:9" ht="20" x14ac:dyDescent="0.4">
      <c r="A665" s="26" t="s">
        <v>445</v>
      </c>
      <c r="D665" s="140"/>
      <c r="E665" s="141"/>
      <c r="F665" s="141"/>
      <c r="I665" s="141"/>
    </row>
    <row r="666" spans="1:9" ht="20" x14ac:dyDescent="0.4">
      <c r="B666" s="64"/>
      <c r="C666" s="65"/>
      <c r="D666" s="73"/>
      <c r="E666" s="74"/>
      <c r="F666" s="74"/>
      <c r="G666" s="49"/>
      <c r="H666" s="66"/>
      <c r="I666" s="74"/>
    </row>
    <row r="667" spans="1:9" x14ac:dyDescent="0.35">
      <c r="A667" s="10"/>
      <c r="D667" s="140"/>
      <c r="E667" s="141"/>
      <c r="F667" s="141"/>
      <c r="I667" s="141"/>
    </row>
    <row r="668" spans="1:9" ht="26" x14ac:dyDescent="0.35">
      <c r="B668" s="43" t="s">
        <v>5</v>
      </c>
      <c r="C668" s="44" t="s">
        <v>6</v>
      </c>
      <c r="D668" s="27" t="s">
        <v>7</v>
      </c>
      <c r="E668" s="58" t="s">
        <v>8</v>
      </c>
      <c r="F668" s="28" t="s">
        <v>9</v>
      </c>
      <c r="G668" s="45" t="s">
        <v>10</v>
      </c>
      <c r="H668" s="44" t="s">
        <v>0</v>
      </c>
      <c r="I668" s="46" t="s">
        <v>11</v>
      </c>
    </row>
    <row r="669" spans="1:9" x14ac:dyDescent="0.35">
      <c r="B669" s="142"/>
      <c r="C669" s="143"/>
      <c r="D669" s="144"/>
      <c r="E669" s="171"/>
      <c r="F669" s="145"/>
      <c r="G669" s="146"/>
      <c r="H669" s="147"/>
      <c r="I669" s="145"/>
    </row>
    <row r="670" spans="1:9" x14ac:dyDescent="0.35">
      <c r="B670" s="35" t="s">
        <v>12</v>
      </c>
      <c r="C670" s="23"/>
      <c r="D670" s="133"/>
      <c r="E670" s="135"/>
      <c r="F670" s="121"/>
      <c r="G670" s="120"/>
      <c r="H670" s="121"/>
      <c r="I670" s="121"/>
    </row>
    <row r="671" spans="1:9" x14ac:dyDescent="0.35">
      <c r="B671" s="148" t="s">
        <v>211</v>
      </c>
      <c r="C671" s="133" t="s">
        <v>36</v>
      </c>
      <c r="D671" s="149">
        <f>'PST EFF 2122'!$B$16</f>
        <v>45617</v>
      </c>
      <c r="E671" s="119">
        <f>'PST EFF 2122'!$D$16</f>
        <v>1747</v>
      </c>
      <c r="F671" s="119">
        <f>'PST EFF 2122'!$C$21</f>
        <v>76387</v>
      </c>
      <c r="G671" s="24" t="s">
        <v>14</v>
      </c>
      <c r="H671" s="40"/>
      <c r="I671" s="121"/>
    </row>
    <row r="672" spans="1:9" x14ac:dyDescent="0.35">
      <c r="B672" s="123" t="s">
        <v>212</v>
      </c>
      <c r="C672" s="124" t="s">
        <v>38</v>
      </c>
      <c r="D672" s="125">
        <f>'PST EFF 2122'!$B$17</f>
        <v>48237</v>
      </c>
      <c r="E672" s="169">
        <f>'PST EFF 2122'!$D$17</f>
        <v>1867</v>
      </c>
      <c r="F672" s="126">
        <f>'PST EFF 2122'!$C$21</f>
        <v>76387</v>
      </c>
      <c r="G672" s="127" t="s">
        <v>213</v>
      </c>
      <c r="H672" s="128" t="s">
        <v>16</v>
      </c>
      <c r="I672" s="126">
        <f>'PST EFF 2122'!$D$21</f>
        <v>2063</v>
      </c>
    </row>
    <row r="673" spans="1:9" x14ac:dyDescent="0.35">
      <c r="D673" s="140"/>
      <c r="E673" s="141"/>
      <c r="F673" s="141"/>
      <c r="I673" s="141"/>
    </row>
    <row r="674" spans="1:9" ht="20" x14ac:dyDescent="0.4">
      <c r="A674" s="26" t="s">
        <v>446</v>
      </c>
      <c r="D674" s="140"/>
      <c r="E674" s="141"/>
      <c r="F674" s="141"/>
      <c r="I674" s="141"/>
    </row>
    <row r="675" spans="1:9" ht="20" x14ac:dyDescent="0.4">
      <c r="B675" s="64"/>
      <c r="C675" s="65"/>
      <c r="D675" s="73"/>
      <c r="E675" s="74"/>
      <c r="F675" s="74"/>
      <c r="G675" s="49"/>
      <c r="H675" s="66"/>
      <c r="I675" s="74"/>
    </row>
    <row r="676" spans="1:9" s="96" customFormat="1" ht="18" x14ac:dyDescent="0.4">
      <c r="A676" s="10"/>
      <c r="B676" s="139"/>
      <c r="C676" s="138"/>
      <c r="D676" s="140"/>
      <c r="E676" s="141"/>
      <c r="F676" s="141"/>
      <c r="G676" s="111"/>
      <c r="H676" s="118"/>
      <c r="I676" s="141"/>
    </row>
    <row r="677" spans="1:9" s="109" customFormat="1" ht="26" x14ac:dyDescent="0.35">
      <c r="A677" s="111"/>
      <c r="B677" s="43" t="s">
        <v>5</v>
      </c>
      <c r="C677" s="44" t="s">
        <v>6</v>
      </c>
      <c r="D677" s="27" t="s">
        <v>7</v>
      </c>
      <c r="E677" s="58" t="s">
        <v>8</v>
      </c>
      <c r="F677" s="28" t="s">
        <v>9</v>
      </c>
      <c r="G677" s="45" t="s">
        <v>10</v>
      </c>
      <c r="H677" s="44" t="s">
        <v>0</v>
      </c>
      <c r="I677" s="46" t="s">
        <v>11</v>
      </c>
    </row>
    <row r="678" spans="1:9" s="52" customFormat="1" x14ac:dyDescent="0.35">
      <c r="A678" s="111"/>
      <c r="B678" s="142"/>
      <c r="C678" s="143"/>
      <c r="D678" s="144"/>
      <c r="E678" s="171"/>
      <c r="F678" s="145"/>
      <c r="G678" s="146"/>
      <c r="H678" s="147"/>
      <c r="I678" s="145"/>
    </row>
    <row r="679" spans="1:9" s="109" customFormat="1" x14ac:dyDescent="0.35">
      <c r="A679" s="111"/>
      <c r="B679" s="35" t="s">
        <v>12</v>
      </c>
      <c r="C679" s="23"/>
      <c r="D679" s="133"/>
      <c r="E679" s="135"/>
      <c r="F679" s="121"/>
      <c r="G679" s="120"/>
      <c r="H679" s="121"/>
      <c r="I679" s="121"/>
    </row>
    <row r="680" spans="1:9" s="109" customFormat="1" x14ac:dyDescent="0.35">
      <c r="A680" s="111"/>
      <c r="B680" s="148" t="s">
        <v>214</v>
      </c>
      <c r="C680" s="133" t="s">
        <v>36</v>
      </c>
      <c r="D680" s="149">
        <f>'PST EFF 2122'!$B$16</f>
        <v>45617</v>
      </c>
      <c r="E680" s="119">
        <f>'PST EFF 2122'!$D$16</f>
        <v>1747</v>
      </c>
      <c r="F680" s="119">
        <f>'PST EFF 2122'!$C$21</f>
        <v>76387</v>
      </c>
      <c r="G680" s="24" t="s">
        <v>14</v>
      </c>
      <c r="H680" s="40"/>
      <c r="I680" s="121"/>
    </row>
    <row r="681" spans="1:9" s="109" customFormat="1" x14ac:dyDescent="0.35">
      <c r="A681" s="111"/>
      <c r="B681" s="123" t="s">
        <v>215</v>
      </c>
      <c r="C681" s="124" t="s">
        <v>38</v>
      </c>
      <c r="D681" s="125">
        <f>'PST EFF 2122'!$B$17</f>
        <v>48237</v>
      </c>
      <c r="E681" s="169">
        <f>'PST EFF 2122'!$D$17</f>
        <v>1867</v>
      </c>
      <c r="F681" s="126">
        <f>'PST EFF 2122'!$C$21</f>
        <v>76387</v>
      </c>
      <c r="G681" s="127" t="s">
        <v>216</v>
      </c>
      <c r="H681" s="128" t="s">
        <v>16</v>
      </c>
      <c r="I681" s="126">
        <f>'PST EFF 2122'!$D$21</f>
        <v>2063</v>
      </c>
    </row>
    <row r="682" spans="1:9" x14ac:dyDescent="0.35">
      <c r="B682" s="129"/>
      <c r="C682" s="130"/>
      <c r="D682" s="114"/>
      <c r="E682" s="115"/>
      <c r="F682" s="115"/>
      <c r="G682" s="112"/>
      <c r="H682" s="113"/>
      <c r="I682" s="115"/>
    </row>
    <row r="683" spans="1:9" ht="20" x14ac:dyDescent="0.4">
      <c r="A683" s="9" t="s">
        <v>447</v>
      </c>
      <c r="D683" s="140"/>
      <c r="E683" s="141"/>
      <c r="F683" s="141"/>
      <c r="I683" s="141"/>
    </row>
    <row r="684" spans="1:9" ht="18" x14ac:dyDescent="0.4">
      <c r="A684" s="109"/>
      <c r="B684" s="92"/>
      <c r="C684" s="93"/>
      <c r="D684" s="94"/>
      <c r="E684" s="95"/>
      <c r="F684" s="95"/>
      <c r="G684" s="96"/>
      <c r="H684" s="97"/>
      <c r="I684" s="95"/>
    </row>
    <row r="685" spans="1:9" x14ac:dyDescent="0.35">
      <c r="A685" s="51"/>
      <c r="B685" s="105"/>
      <c r="C685" s="106"/>
      <c r="D685" s="107"/>
      <c r="E685" s="108"/>
      <c r="F685" s="108"/>
      <c r="G685" s="109"/>
      <c r="H685" s="110"/>
      <c r="I685" s="108"/>
    </row>
    <row r="686" spans="1:9" s="18" customFormat="1" ht="26" x14ac:dyDescent="0.35">
      <c r="A686" s="109"/>
      <c r="B686" s="43" t="s">
        <v>5</v>
      </c>
      <c r="C686" s="44" t="s">
        <v>6</v>
      </c>
      <c r="D686" s="27" t="s">
        <v>7</v>
      </c>
      <c r="E686" s="58" t="s">
        <v>8</v>
      </c>
      <c r="F686" s="28" t="s">
        <v>9</v>
      </c>
      <c r="G686" s="45" t="s">
        <v>10</v>
      </c>
      <c r="H686" s="44" t="s">
        <v>0</v>
      </c>
      <c r="I686" s="46" t="s">
        <v>11</v>
      </c>
    </row>
    <row r="687" spans="1:9" x14ac:dyDescent="0.35">
      <c r="A687" s="109"/>
      <c r="B687" s="184"/>
      <c r="C687" s="155"/>
      <c r="D687" s="186"/>
      <c r="E687" s="157"/>
      <c r="F687" s="157"/>
      <c r="G687" s="158"/>
      <c r="H687" s="168"/>
      <c r="I687" s="157"/>
    </row>
    <row r="688" spans="1:9" x14ac:dyDescent="0.35">
      <c r="A688" s="109"/>
      <c r="B688" s="89" t="s">
        <v>12</v>
      </c>
      <c r="C688" s="54"/>
      <c r="D688" s="189"/>
      <c r="E688" s="163"/>
      <c r="F688" s="163"/>
      <c r="G688" s="151"/>
      <c r="H688" s="161"/>
      <c r="I688" s="163"/>
    </row>
    <row r="689" spans="1:9" x14ac:dyDescent="0.35">
      <c r="B689" s="172" t="s">
        <v>217</v>
      </c>
      <c r="C689" s="194" t="s">
        <v>28</v>
      </c>
      <c r="D689" s="125">
        <f>'PST EFF 2122'!$B$14</f>
        <v>40818</v>
      </c>
      <c r="E689" s="126">
        <f>'PST EFF 2122'!$D$14</f>
        <v>1625</v>
      </c>
      <c r="F689" s="126">
        <f>'PST EFF 2122'!$C$14</f>
        <v>52438</v>
      </c>
      <c r="G689" s="152" t="s">
        <v>218</v>
      </c>
      <c r="H689" s="199" t="s">
        <v>45</v>
      </c>
      <c r="I689" s="126">
        <f>'PST EFF 2122'!$D$17</f>
        <v>1867</v>
      </c>
    </row>
    <row r="690" spans="1:9" x14ac:dyDescent="0.35">
      <c r="D690" s="140"/>
      <c r="E690" s="141"/>
      <c r="F690" s="141"/>
      <c r="I690" s="115"/>
    </row>
    <row r="691" spans="1:9" ht="20" x14ac:dyDescent="0.4">
      <c r="A691" s="26" t="s">
        <v>448</v>
      </c>
      <c r="D691" s="140"/>
      <c r="E691" s="141"/>
      <c r="F691" s="141"/>
      <c r="I691" s="141"/>
    </row>
    <row r="692" spans="1:9" s="49" customFormat="1" ht="20" x14ac:dyDescent="0.4">
      <c r="A692" s="111"/>
      <c r="B692" s="139"/>
      <c r="C692" s="138"/>
      <c r="D692" s="140"/>
      <c r="E692" s="141"/>
      <c r="F692" s="141"/>
      <c r="G692" s="111"/>
      <c r="H692" s="118"/>
      <c r="I692" s="141"/>
    </row>
    <row r="693" spans="1:9" x14ac:dyDescent="0.35">
      <c r="A693" s="10"/>
      <c r="D693" s="140"/>
      <c r="E693" s="141"/>
      <c r="F693" s="141"/>
      <c r="I693" s="141"/>
    </row>
    <row r="694" spans="1:9" s="18" customFormat="1" ht="26" x14ac:dyDescent="0.35">
      <c r="A694" s="111"/>
      <c r="B694" s="43" t="s">
        <v>5</v>
      </c>
      <c r="C694" s="44" t="s">
        <v>6</v>
      </c>
      <c r="D694" s="27" t="s">
        <v>7</v>
      </c>
      <c r="E694" s="58" t="s">
        <v>8</v>
      </c>
      <c r="F694" s="28" t="s">
        <v>9</v>
      </c>
      <c r="G694" s="45" t="s">
        <v>10</v>
      </c>
      <c r="H694" s="44" t="s">
        <v>0</v>
      </c>
      <c r="I694" s="46" t="s">
        <v>11</v>
      </c>
    </row>
    <row r="695" spans="1:9" x14ac:dyDescent="0.35">
      <c r="B695" s="142"/>
      <c r="C695" s="143"/>
      <c r="D695" s="144"/>
      <c r="E695" s="145"/>
      <c r="F695" s="145"/>
      <c r="G695" s="146"/>
      <c r="H695" s="147"/>
      <c r="I695" s="145"/>
    </row>
    <row r="696" spans="1:9" x14ac:dyDescent="0.35">
      <c r="B696" s="35" t="s">
        <v>12</v>
      </c>
      <c r="C696" s="23"/>
      <c r="D696" s="149"/>
      <c r="E696" s="119"/>
      <c r="F696" s="119"/>
      <c r="G696" s="120"/>
      <c r="H696" s="121"/>
      <c r="I696" s="119"/>
    </row>
    <row r="697" spans="1:9" ht="31" x14ac:dyDescent="0.35">
      <c r="B697" s="123" t="s">
        <v>219</v>
      </c>
      <c r="C697" s="124" t="s">
        <v>26</v>
      </c>
      <c r="D697" s="125">
        <f>'PST EFF 2122'!$B$12</f>
        <v>36534</v>
      </c>
      <c r="E697" s="126">
        <f>'PST EFF 2122'!$D$12</f>
        <v>1461</v>
      </c>
      <c r="F697" s="126">
        <f>'PST EFF 2122'!$C$16</f>
        <v>58374</v>
      </c>
      <c r="G697" s="127" t="s">
        <v>220</v>
      </c>
      <c r="H697" s="128" t="s">
        <v>30</v>
      </c>
      <c r="I697" s="126">
        <f>'PST EFF 2122'!$D$16</f>
        <v>1747</v>
      </c>
    </row>
    <row r="698" spans="1:9" x14ac:dyDescent="0.35">
      <c r="B698" s="284"/>
      <c r="C698" s="284"/>
      <c r="D698" s="284"/>
      <c r="E698" s="284"/>
      <c r="F698" s="284"/>
      <c r="G698" s="284"/>
      <c r="H698" s="284"/>
      <c r="I698" s="284"/>
    </row>
    <row r="699" spans="1:9" ht="20" x14ac:dyDescent="0.4">
      <c r="A699" s="9" t="s">
        <v>449</v>
      </c>
      <c r="D699" s="140"/>
      <c r="E699" s="141"/>
      <c r="F699" s="141"/>
      <c r="I699" s="141"/>
    </row>
    <row r="700" spans="1:9" x14ac:dyDescent="0.35">
      <c r="A700" s="109"/>
      <c r="B700" s="200"/>
      <c r="C700" s="201"/>
      <c r="D700" s="202"/>
      <c r="E700" s="108"/>
      <c r="F700" s="108"/>
      <c r="G700" s="109"/>
      <c r="H700" s="110"/>
      <c r="I700" s="108"/>
    </row>
    <row r="701" spans="1:9" s="3" customFormat="1" x14ac:dyDescent="0.35">
      <c r="A701" s="10"/>
      <c r="B701" s="105"/>
      <c r="C701" s="106"/>
      <c r="D701" s="107"/>
      <c r="E701" s="108"/>
      <c r="F701" s="108"/>
      <c r="G701" s="109"/>
      <c r="H701" s="110"/>
      <c r="I701" s="108"/>
    </row>
    <row r="702" spans="1:9" ht="26" x14ac:dyDescent="0.35">
      <c r="B702" s="43" t="s">
        <v>5</v>
      </c>
      <c r="C702" s="44" t="s">
        <v>6</v>
      </c>
      <c r="D702" s="27" t="s">
        <v>7</v>
      </c>
      <c r="E702" s="58" t="s">
        <v>8</v>
      </c>
      <c r="F702" s="28" t="s">
        <v>9</v>
      </c>
      <c r="G702" s="45" t="s">
        <v>10</v>
      </c>
      <c r="H702" s="44" t="s">
        <v>0</v>
      </c>
      <c r="I702" s="46" t="s">
        <v>11</v>
      </c>
    </row>
    <row r="703" spans="1:9" x14ac:dyDescent="0.35">
      <c r="B703" s="142"/>
      <c r="C703" s="143"/>
      <c r="D703" s="144"/>
      <c r="E703" s="145"/>
      <c r="F703" s="145"/>
      <c r="G703" s="146"/>
      <c r="H703" s="147"/>
      <c r="I703" s="145"/>
    </row>
    <row r="704" spans="1:9" s="49" customFormat="1" ht="20" x14ac:dyDescent="0.4">
      <c r="A704" s="111"/>
      <c r="B704" s="35" t="s">
        <v>12</v>
      </c>
      <c r="C704" s="23"/>
      <c r="D704" s="133"/>
      <c r="E704" s="121"/>
      <c r="F704" s="121"/>
      <c r="G704" s="120"/>
      <c r="H704" s="121"/>
      <c r="I704" s="121"/>
    </row>
    <row r="705" spans="1:9" ht="31" x14ac:dyDescent="0.35">
      <c r="B705" s="148" t="s">
        <v>221</v>
      </c>
      <c r="C705" s="133" t="s">
        <v>36</v>
      </c>
      <c r="D705" s="149">
        <f>'PST EFF 2122'!$B$16</f>
        <v>45617</v>
      </c>
      <c r="E705" s="150">
        <f>'PST EFF 2122'!$D$16</f>
        <v>1747</v>
      </c>
      <c r="F705" s="119">
        <f>'PST EFF 2122'!$C$22</f>
        <v>80429</v>
      </c>
      <c r="G705" s="24" t="s">
        <v>14</v>
      </c>
      <c r="H705" s="40"/>
      <c r="I705" s="121"/>
    </row>
    <row r="706" spans="1:9" s="18" customFormat="1" ht="31" x14ac:dyDescent="0.35">
      <c r="A706" s="111"/>
      <c r="B706" s="172" t="s">
        <v>222</v>
      </c>
      <c r="C706" s="194" t="s">
        <v>223</v>
      </c>
      <c r="D706" s="203">
        <f>'PST EFF 2122'!$B$18</f>
        <v>50967</v>
      </c>
      <c r="E706" s="174">
        <f>'PST EFF 2122'!$D$18</f>
        <v>1936</v>
      </c>
      <c r="F706" s="204">
        <f>'PST EFF 2122'!$C$22</f>
        <v>80429</v>
      </c>
      <c r="G706" s="172" t="s">
        <v>224</v>
      </c>
      <c r="H706" s="173" t="s">
        <v>165</v>
      </c>
      <c r="I706" s="174">
        <f>'PST EFF 2122'!$D$22</f>
        <v>2148</v>
      </c>
    </row>
    <row r="707" spans="1:9" x14ac:dyDescent="0.35">
      <c r="B707" s="286" t="s">
        <v>514</v>
      </c>
      <c r="C707" s="286"/>
      <c r="D707" s="286"/>
      <c r="E707" s="286"/>
      <c r="F707" s="286"/>
      <c r="G707" s="286"/>
      <c r="H707" s="286"/>
      <c r="I707" s="286"/>
    </row>
    <row r="708" spans="1:9" x14ac:dyDescent="0.35">
      <c r="A708" s="3"/>
      <c r="B708" s="99"/>
      <c r="C708" s="131"/>
      <c r="D708" s="114"/>
      <c r="E708" s="115"/>
      <c r="F708" s="115"/>
      <c r="G708" s="85"/>
      <c r="H708" s="113"/>
      <c r="I708" s="115"/>
    </row>
    <row r="709" spans="1:9" ht="20" x14ac:dyDescent="0.4">
      <c r="A709" s="26" t="s">
        <v>450</v>
      </c>
      <c r="B709" s="3"/>
      <c r="C709" s="3"/>
      <c r="D709" s="139"/>
      <c r="E709" s="3"/>
      <c r="F709" s="3"/>
      <c r="G709" s="3"/>
      <c r="H709" s="3"/>
      <c r="I709" s="3"/>
    </row>
    <row r="710" spans="1:9" ht="20" x14ac:dyDescent="0.4">
      <c r="B710" s="64"/>
      <c r="C710" s="65"/>
      <c r="D710" s="73"/>
      <c r="E710" s="74"/>
      <c r="F710" s="74"/>
      <c r="G710" s="49"/>
      <c r="H710" s="66"/>
      <c r="I710" s="74"/>
    </row>
    <row r="711" spans="1:9" x14ac:dyDescent="0.35">
      <c r="A711" s="10"/>
      <c r="D711" s="140"/>
      <c r="E711" s="141"/>
      <c r="F711" s="141"/>
      <c r="I711" s="141"/>
    </row>
    <row r="712" spans="1:9" ht="26" x14ac:dyDescent="0.35">
      <c r="B712" s="43" t="s">
        <v>5</v>
      </c>
      <c r="C712" s="44" t="s">
        <v>6</v>
      </c>
      <c r="D712" s="27" t="s">
        <v>7</v>
      </c>
      <c r="E712" s="58" t="s">
        <v>8</v>
      </c>
      <c r="F712" s="28" t="s">
        <v>9</v>
      </c>
      <c r="G712" s="45" t="s">
        <v>10</v>
      </c>
      <c r="H712" s="44" t="s">
        <v>0</v>
      </c>
      <c r="I712" s="46" t="s">
        <v>11</v>
      </c>
    </row>
    <row r="713" spans="1:9" s="49" customFormat="1" ht="20" x14ac:dyDescent="0.4">
      <c r="A713" s="111"/>
      <c r="B713" s="142"/>
      <c r="C713" s="143"/>
      <c r="D713" s="144"/>
      <c r="E713" s="145"/>
      <c r="F713" s="145"/>
      <c r="G713" s="146"/>
      <c r="H713" s="147"/>
      <c r="I713" s="145"/>
    </row>
    <row r="714" spans="1:9" x14ac:dyDescent="0.35">
      <c r="B714" s="35" t="s">
        <v>12</v>
      </c>
      <c r="C714" s="23"/>
      <c r="D714" s="133"/>
      <c r="E714" s="121"/>
      <c r="F714" s="121"/>
      <c r="G714" s="120"/>
      <c r="H714" s="121"/>
      <c r="I714" s="121"/>
    </row>
    <row r="715" spans="1:9" s="18" customFormat="1" x14ac:dyDescent="0.35">
      <c r="A715" s="111"/>
      <c r="B715" s="148" t="s">
        <v>225</v>
      </c>
      <c r="C715" s="133" t="s">
        <v>36</v>
      </c>
      <c r="D715" s="149">
        <f>'PST EFF 2122'!$B$16</f>
        <v>45617</v>
      </c>
      <c r="E715" s="150">
        <f>'PST EFF 2122'!$D$16</f>
        <v>1747</v>
      </c>
      <c r="F715" s="119">
        <f>'PST EFF 2122'!$C$24</f>
        <v>88877</v>
      </c>
      <c r="G715" s="24" t="s">
        <v>14</v>
      </c>
      <c r="H715" s="40"/>
      <c r="I715" s="121"/>
    </row>
    <row r="716" spans="1:9" x14ac:dyDescent="0.35">
      <c r="B716" s="123" t="s">
        <v>226</v>
      </c>
      <c r="C716" s="124" t="s">
        <v>113</v>
      </c>
      <c r="D716" s="125">
        <f>'PST EFF 2122'!$B$20</f>
        <v>56847</v>
      </c>
      <c r="E716" s="195">
        <f>'PST EFF 2122'!$D$20</f>
        <v>2105</v>
      </c>
      <c r="F716" s="126">
        <f>'PST EFF 2122'!$C$24</f>
        <v>88877</v>
      </c>
      <c r="G716" s="127" t="s">
        <v>227</v>
      </c>
      <c r="H716" s="128" t="s">
        <v>228</v>
      </c>
      <c r="I716" s="195">
        <f>'PST EFF 2122'!$D$24</f>
        <v>2337</v>
      </c>
    </row>
    <row r="717" spans="1:9" x14ac:dyDescent="0.35">
      <c r="D717" s="140"/>
      <c r="E717" s="141"/>
      <c r="F717" s="141"/>
      <c r="I717" s="141"/>
    </row>
    <row r="718" spans="1:9" ht="20" x14ac:dyDescent="0.4">
      <c r="A718" s="26" t="s">
        <v>451</v>
      </c>
      <c r="D718" s="140"/>
      <c r="E718" s="141"/>
      <c r="F718" s="141"/>
      <c r="I718" s="141"/>
    </row>
    <row r="719" spans="1:9" ht="20" x14ac:dyDescent="0.4">
      <c r="B719" s="64"/>
      <c r="C719" s="65"/>
      <c r="D719" s="73"/>
      <c r="E719" s="74"/>
      <c r="F719" s="74"/>
      <c r="G719" s="49"/>
      <c r="H719" s="66"/>
      <c r="I719" s="74"/>
    </row>
    <row r="720" spans="1:9" x14ac:dyDescent="0.35">
      <c r="A720" s="10"/>
      <c r="D720" s="140"/>
      <c r="E720" s="141"/>
      <c r="F720" s="141"/>
      <c r="I720" s="141"/>
    </row>
    <row r="721" spans="1:9" ht="26" x14ac:dyDescent="0.35">
      <c r="B721" s="43" t="s">
        <v>5</v>
      </c>
      <c r="C721" s="44" t="s">
        <v>6</v>
      </c>
      <c r="D721" s="27" t="s">
        <v>7</v>
      </c>
      <c r="E721" s="58" t="s">
        <v>8</v>
      </c>
      <c r="F721" s="28" t="s">
        <v>9</v>
      </c>
      <c r="G721" s="45" t="s">
        <v>10</v>
      </c>
      <c r="H721" s="44" t="s">
        <v>0</v>
      </c>
      <c r="I721" s="46" t="s">
        <v>11</v>
      </c>
    </row>
    <row r="722" spans="1:9" s="49" customFormat="1" ht="20" x14ac:dyDescent="0.4">
      <c r="A722" s="111"/>
      <c r="B722" s="142"/>
      <c r="C722" s="143"/>
      <c r="D722" s="144"/>
      <c r="E722" s="171"/>
      <c r="F722" s="145"/>
      <c r="G722" s="146"/>
      <c r="H722" s="147"/>
      <c r="I722" s="145"/>
    </row>
    <row r="723" spans="1:9" x14ac:dyDescent="0.35">
      <c r="B723" s="35" t="s">
        <v>12</v>
      </c>
      <c r="C723" s="23"/>
      <c r="D723" s="133"/>
      <c r="E723" s="135"/>
      <c r="F723" s="121"/>
      <c r="G723" s="120"/>
      <c r="H723" s="121"/>
      <c r="I723" s="121"/>
    </row>
    <row r="724" spans="1:9" s="18" customFormat="1" x14ac:dyDescent="0.35">
      <c r="A724" s="111"/>
      <c r="B724" s="148" t="s">
        <v>229</v>
      </c>
      <c r="C724" s="133" t="s">
        <v>36</v>
      </c>
      <c r="D724" s="149">
        <f>'PST EFF 2122'!$B$16</f>
        <v>45617</v>
      </c>
      <c r="E724" s="119">
        <f>'PST EFF 2122'!$D$16</f>
        <v>1747</v>
      </c>
      <c r="F724" s="119">
        <f>'PST EFF 2122'!$C$21</f>
        <v>76387</v>
      </c>
      <c r="G724" s="24" t="s">
        <v>14</v>
      </c>
      <c r="H724" s="40"/>
      <c r="I724" s="121"/>
    </row>
    <row r="725" spans="1:9" x14ac:dyDescent="0.35">
      <c r="B725" s="123" t="s">
        <v>230</v>
      </c>
      <c r="C725" s="124" t="s">
        <v>38</v>
      </c>
      <c r="D725" s="125">
        <f>'PST EFF 2122'!$B$17</f>
        <v>48237</v>
      </c>
      <c r="E725" s="169">
        <f>'PST EFF 2122'!$D$17</f>
        <v>1867</v>
      </c>
      <c r="F725" s="126">
        <f>'PST EFF 2122'!$C$21</f>
        <v>76387</v>
      </c>
      <c r="G725" s="123" t="s">
        <v>370</v>
      </c>
      <c r="H725" s="128" t="s">
        <v>16</v>
      </c>
      <c r="I725" s="126">
        <f>'PST EFF 2122'!$D$21</f>
        <v>2063</v>
      </c>
    </row>
    <row r="726" spans="1:9" x14ac:dyDescent="0.35">
      <c r="D726" s="140"/>
      <c r="E726" s="141"/>
      <c r="F726" s="141"/>
      <c r="I726" s="141"/>
    </row>
    <row r="727" spans="1:9" ht="20" x14ac:dyDescent="0.4">
      <c r="A727" s="26" t="s">
        <v>452</v>
      </c>
      <c r="D727" s="140"/>
      <c r="E727" s="141"/>
      <c r="F727" s="141"/>
      <c r="I727" s="141"/>
    </row>
    <row r="728" spans="1:9" ht="20" x14ac:dyDescent="0.4">
      <c r="B728" s="64"/>
      <c r="C728" s="65"/>
      <c r="D728" s="73"/>
      <c r="E728" s="74"/>
      <c r="F728" s="74"/>
      <c r="G728" s="49"/>
      <c r="H728" s="66"/>
      <c r="I728" s="74"/>
    </row>
    <row r="729" spans="1:9" x14ac:dyDescent="0.35">
      <c r="A729" s="10"/>
      <c r="D729" s="140"/>
      <c r="E729" s="141"/>
      <c r="F729" s="141"/>
      <c r="I729" s="141"/>
    </row>
    <row r="730" spans="1:9" ht="26" x14ac:dyDescent="0.35">
      <c r="B730" s="43" t="s">
        <v>5</v>
      </c>
      <c r="C730" s="44" t="s">
        <v>6</v>
      </c>
      <c r="D730" s="27" t="s">
        <v>7</v>
      </c>
      <c r="E730" s="58" t="s">
        <v>8</v>
      </c>
      <c r="F730" s="28" t="s">
        <v>9</v>
      </c>
      <c r="G730" s="45" t="s">
        <v>10</v>
      </c>
      <c r="H730" s="44" t="s">
        <v>0</v>
      </c>
      <c r="I730" s="46" t="s">
        <v>11</v>
      </c>
    </row>
    <row r="731" spans="1:9" s="49" customFormat="1" ht="20" x14ac:dyDescent="0.4">
      <c r="A731" s="111"/>
      <c r="B731" s="142"/>
      <c r="C731" s="143"/>
      <c r="D731" s="144"/>
      <c r="E731" s="171"/>
      <c r="F731" s="145"/>
      <c r="G731" s="146"/>
      <c r="H731" s="147"/>
      <c r="I731" s="145"/>
    </row>
    <row r="732" spans="1:9" x14ac:dyDescent="0.35">
      <c r="B732" s="35" t="s">
        <v>12</v>
      </c>
      <c r="C732" s="23"/>
      <c r="D732" s="133"/>
      <c r="E732" s="135"/>
      <c r="F732" s="121"/>
      <c r="G732" s="120"/>
      <c r="H732" s="121"/>
      <c r="I732" s="121"/>
    </row>
    <row r="733" spans="1:9" s="18" customFormat="1" x14ac:dyDescent="0.35">
      <c r="A733" s="111"/>
      <c r="B733" s="148" t="s">
        <v>231</v>
      </c>
      <c r="C733" s="133" t="s">
        <v>36</v>
      </c>
      <c r="D733" s="149">
        <f>'PST EFF 2122'!$B$16</f>
        <v>45617</v>
      </c>
      <c r="E733" s="119">
        <f>'PST EFF 2122'!$D$16</f>
        <v>1747</v>
      </c>
      <c r="F733" s="119">
        <f>'PST EFF 2122'!$C$21</f>
        <v>76387</v>
      </c>
      <c r="G733" s="24" t="s">
        <v>14</v>
      </c>
      <c r="H733" s="40"/>
      <c r="I733" s="121"/>
    </row>
    <row r="734" spans="1:9" x14ac:dyDescent="0.35">
      <c r="B734" s="123" t="s">
        <v>232</v>
      </c>
      <c r="C734" s="124" t="s">
        <v>38</v>
      </c>
      <c r="D734" s="125">
        <f>'PST EFF 2122'!$B$17</f>
        <v>48237</v>
      </c>
      <c r="E734" s="169">
        <f>'PST EFF 2122'!$D$17</f>
        <v>1867</v>
      </c>
      <c r="F734" s="126">
        <f>'PST EFF 2122'!$C$21</f>
        <v>76387</v>
      </c>
      <c r="G734" s="127" t="s">
        <v>375</v>
      </c>
      <c r="H734" s="128" t="s">
        <v>16</v>
      </c>
      <c r="I734" s="126">
        <f>'PST EFF 2122'!$D$21</f>
        <v>2063</v>
      </c>
    </row>
    <row r="735" spans="1:9" x14ac:dyDescent="0.35">
      <c r="B735" s="287"/>
      <c r="C735" s="287"/>
      <c r="D735" s="287"/>
      <c r="E735" s="287"/>
      <c r="F735" s="287"/>
      <c r="G735" s="287"/>
      <c r="H735" s="287"/>
      <c r="I735" s="287"/>
    </row>
    <row r="736" spans="1:9" ht="20" x14ac:dyDescent="0.4">
      <c r="A736" s="26" t="s">
        <v>453</v>
      </c>
      <c r="D736" s="140"/>
      <c r="E736" s="141"/>
      <c r="F736" s="141"/>
      <c r="I736" s="141"/>
    </row>
    <row r="737" spans="1:9" ht="20" x14ac:dyDescent="0.4">
      <c r="B737" s="64"/>
      <c r="C737" s="65"/>
      <c r="D737" s="73"/>
      <c r="E737" s="74"/>
      <c r="F737" s="74"/>
      <c r="G737" s="49"/>
      <c r="H737" s="66"/>
      <c r="I737" s="74"/>
    </row>
    <row r="738" spans="1:9" ht="15" customHeight="1" x14ac:dyDescent="0.35">
      <c r="A738" s="10"/>
      <c r="D738" s="140"/>
      <c r="E738" s="141"/>
      <c r="F738" s="141"/>
      <c r="I738" s="141"/>
    </row>
    <row r="739" spans="1:9" ht="26" x14ac:dyDescent="0.35">
      <c r="B739" s="43" t="s">
        <v>5</v>
      </c>
      <c r="C739" s="44" t="s">
        <v>6</v>
      </c>
      <c r="D739" s="27" t="s">
        <v>7</v>
      </c>
      <c r="E739" s="58" t="s">
        <v>8</v>
      </c>
      <c r="F739" s="28" t="s">
        <v>9</v>
      </c>
      <c r="G739" s="45" t="s">
        <v>10</v>
      </c>
      <c r="H739" s="44" t="s">
        <v>0</v>
      </c>
      <c r="I739" s="46" t="s">
        <v>11</v>
      </c>
    </row>
    <row r="740" spans="1:9" x14ac:dyDescent="0.35">
      <c r="B740" s="142"/>
      <c r="C740" s="143"/>
      <c r="D740" s="144"/>
      <c r="E740" s="171"/>
      <c r="F740" s="145"/>
      <c r="G740" s="146"/>
      <c r="H740" s="147"/>
      <c r="I740" s="145"/>
    </row>
    <row r="741" spans="1:9" s="49" customFormat="1" ht="20" x14ac:dyDescent="0.4">
      <c r="A741" s="111"/>
      <c r="B741" s="35" t="s">
        <v>12</v>
      </c>
      <c r="C741" s="23"/>
      <c r="D741" s="133"/>
      <c r="E741" s="135"/>
      <c r="F741" s="121"/>
      <c r="G741" s="120"/>
      <c r="H741" s="121"/>
      <c r="I741" s="121"/>
    </row>
    <row r="742" spans="1:9" x14ac:dyDescent="0.35">
      <c r="B742" s="148" t="s">
        <v>233</v>
      </c>
      <c r="C742" s="133" t="s">
        <v>36</v>
      </c>
      <c r="D742" s="149">
        <f>'PST EFF 2122'!$B$16</f>
        <v>45617</v>
      </c>
      <c r="E742" s="119">
        <f>'PST EFF 2122'!$D$16</f>
        <v>1747</v>
      </c>
      <c r="F742" s="119">
        <f>'PST EFF 2122'!$C$21</f>
        <v>76387</v>
      </c>
      <c r="G742" s="24" t="s">
        <v>14</v>
      </c>
      <c r="H742" s="40"/>
      <c r="I742" s="121"/>
    </row>
    <row r="743" spans="1:9" s="18" customFormat="1" ht="16.5" customHeight="1" x14ac:dyDescent="0.35">
      <c r="A743" s="111"/>
      <c r="B743" s="123" t="s">
        <v>234</v>
      </c>
      <c r="C743" s="124" t="s">
        <v>38</v>
      </c>
      <c r="D743" s="125">
        <f>'PST EFF 2122'!$B$17</f>
        <v>48237</v>
      </c>
      <c r="E743" s="126">
        <f>'PST EFF 2122'!$D$17</f>
        <v>1867</v>
      </c>
      <c r="F743" s="126">
        <f>'PST EFF 2122'!$C$21</f>
        <v>76387</v>
      </c>
      <c r="G743" s="127" t="s">
        <v>235</v>
      </c>
      <c r="H743" s="128" t="s">
        <v>16</v>
      </c>
      <c r="I743" s="126">
        <f>'PST EFF 2122'!$D$21</f>
        <v>2063</v>
      </c>
    </row>
    <row r="744" spans="1:9" x14ac:dyDescent="0.35">
      <c r="B744" s="129"/>
      <c r="C744" s="130"/>
      <c r="D744" s="114"/>
      <c r="E744" s="115"/>
      <c r="F744" s="115"/>
      <c r="G744" s="112"/>
      <c r="H744" s="113"/>
      <c r="I744" s="115"/>
    </row>
    <row r="745" spans="1:9" ht="20" x14ac:dyDescent="0.4">
      <c r="A745" s="26" t="s">
        <v>500</v>
      </c>
      <c r="D745" s="140"/>
      <c r="E745" s="141"/>
      <c r="F745" s="141"/>
      <c r="H745" s="274"/>
      <c r="I745" s="141"/>
    </row>
    <row r="746" spans="1:9" ht="20" x14ac:dyDescent="0.4">
      <c r="B746" s="64"/>
      <c r="C746" s="65"/>
      <c r="D746" s="73"/>
      <c r="E746" s="74"/>
      <c r="F746" s="74"/>
      <c r="G746" s="49"/>
      <c r="H746" s="66"/>
      <c r="I746" s="74"/>
    </row>
    <row r="747" spans="1:9" ht="15" customHeight="1" x14ac:dyDescent="0.35">
      <c r="A747" s="10"/>
      <c r="D747" s="140"/>
      <c r="E747" s="141"/>
      <c r="F747" s="141"/>
      <c r="H747" s="274"/>
      <c r="I747" s="141"/>
    </row>
    <row r="748" spans="1:9" ht="26" x14ac:dyDescent="0.35">
      <c r="B748" s="43" t="s">
        <v>5</v>
      </c>
      <c r="C748" s="44" t="s">
        <v>6</v>
      </c>
      <c r="D748" s="27" t="s">
        <v>7</v>
      </c>
      <c r="E748" s="58" t="s">
        <v>8</v>
      </c>
      <c r="F748" s="28" t="s">
        <v>9</v>
      </c>
      <c r="G748" s="45" t="s">
        <v>10</v>
      </c>
      <c r="H748" s="44" t="s">
        <v>0</v>
      </c>
      <c r="I748" s="46" t="s">
        <v>11</v>
      </c>
    </row>
    <row r="749" spans="1:9" x14ac:dyDescent="0.35">
      <c r="B749" s="205"/>
      <c r="C749" s="143"/>
      <c r="D749" s="144"/>
      <c r="E749" s="171"/>
      <c r="F749" s="145"/>
      <c r="G749" s="146"/>
      <c r="H749" s="147"/>
      <c r="I749" s="145"/>
    </row>
    <row r="750" spans="1:9" s="49" customFormat="1" ht="20" x14ac:dyDescent="0.4">
      <c r="A750" s="111"/>
      <c r="B750" s="22" t="s">
        <v>12</v>
      </c>
      <c r="C750" s="23"/>
      <c r="D750" s="133"/>
      <c r="E750" s="135"/>
      <c r="F750" s="121"/>
      <c r="G750" s="120"/>
      <c r="H750" s="121"/>
      <c r="I750" s="121"/>
    </row>
    <row r="751" spans="1:9" x14ac:dyDescent="0.35">
      <c r="B751" s="122" t="s">
        <v>236</v>
      </c>
      <c r="C751" s="133" t="s">
        <v>36</v>
      </c>
      <c r="D751" s="149">
        <f>'PST EFF 2122'!$B$16</f>
        <v>45617</v>
      </c>
      <c r="E751" s="119">
        <f>'PST EFF 2122'!$D$16</f>
        <v>1747</v>
      </c>
      <c r="F751" s="119">
        <f>'PST EFF 2122'!$C$21</f>
        <v>76387</v>
      </c>
      <c r="G751" s="24" t="s">
        <v>14</v>
      </c>
      <c r="H751" s="40"/>
      <c r="I751" s="121"/>
    </row>
    <row r="752" spans="1:9" s="18" customFormat="1" ht="31" x14ac:dyDescent="0.35">
      <c r="A752" s="111"/>
      <c r="B752" s="206" t="s">
        <v>237</v>
      </c>
      <c r="C752" s="124" t="s">
        <v>38</v>
      </c>
      <c r="D752" s="125">
        <f>'PST EFF 2122'!$B$17</f>
        <v>48237</v>
      </c>
      <c r="E752" s="126">
        <f>'PST EFF 2122'!$D$17</f>
        <v>1867</v>
      </c>
      <c r="F752" s="126">
        <f>'PST EFF 2122'!$C$21</f>
        <v>76387</v>
      </c>
      <c r="G752" s="123" t="s">
        <v>238</v>
      </c>
      <c r="H752" s="128" t="s">
        <v>16</v>
      </c>
      <c r="I752" s="126">
        <f>'PST EFF 2122'!$D$21</f>
        <v>2063</v>
      </c>
    </row>
    <row r="753" spans="1:9" x14ac:dyDescent="0.35">
      <c r="D753" s="140"/>
      <c r="E753" s="141"/>
      <c r="F753" s="141"/>
      <c r="I753" s="141"/>
    </row>
    <row r="754" spans="1:9" ht="27" customHeight="1" x14ac:dyDescent="0.4">
      <c r="A754" s="26" t="s">
        <v>454</v>
      </c>
      <c r="D754" s="140"/>
      <c r="E754" s="141"/>
      <c r="F754" s="141"/>
      <c r="I754" s="141"/>
    </row>
    <row r="755" spans="1:9" ht="20" x14ac:dyDescent="0.4">
      <c r="B755" s="64"/>
      <c r="C755" s="65"/>
      <c r="D755" s="73"/>
      <c r="E755" s="74"/>
      <c r="F755" s="74"/>
      <c r="G755" s="49"/>
      <c r="H755" s="66"/>
      <c r="I755" s="74"/>
    </row>
    <row r="756" spans="1:9" x14ac:dyDescent="0.35">
      <c r="A756" s="10"/>
      <c r="D756" s="140"/>
      <c r="E756" s="141"/>
      <c r="F756" s="141"/>
      <c r="I756" s="141"/>
    </row>
    <row r="757" spans="1:9" ht="26" x14ac:dyDescent="0.35">
      <c r="B757" s="43" t="s">
        <v>5</v>
      </c>
      <c r="C757" s="44" t="s">
        <v>6</v>
      </c>
      <c r="D757" s="27" t="s">
        <v>7</v>
      </c>
      <c r="E757" s="58" t="s">
        <v>8</v>
      </c>
      <c r="F757" s="28" t="s">
        <v>9</v>
      </c>
      <c r="G757" s="45" t="s">
        <v>10</v>
      </c>
      <c r="H757" s="44" t="s">
        <v>0</v>
      </c>
      <c r="I757" s="46" t="s">
        <v>11</v>
      </c>
    </row>
    <row r="758" spans="1:9" x14ac:dyDescent="0.35">
      <c r="B758" s="205"/>
      <c r="C758" s="143"/>
      <c r="D758" s="144"/>
      <c r="E758" s="171"/>
      <c r="F758" s="145"/>
      <c r="G758" s="146"/>
      <c r="H758" s="147"/>
      <c r="I758" s="145"/>
    </row>
    <row r="759" spans="1:9" s="49" customFormat="1" ht="20" x14ac:dyDescent="0.4">
      <c r="A759" s="111"/>
      <c r="B759" s="22" t="s">
        <v>12</v>
      </c>
      <c r="C759" s="23"/>
      <c r="D759" s="133"/>
      <c r="E759" s="135"/>
      <c r="F759" s="121"/>
      <c r="G759" s="120"/>
      <c r="H759" s="121"/>
      <c r="I759" s="121"/>
    </row>
    <row r="760" spans="1:9" x14ac:dyDescent="0.35">
      <c r="B760" s="122" t="s">
        <v>236</v>
      </c>
      <c r="C760" s="133" t="s">
        <v>36</v>
      </c>
      <c r="D760" s="149">
        <f>'PST EFF 2122'!$B$16</f>
        <v>45617</v>
      </c>
      <c r="E760" s="119">
        <f>'PST EFF 2122'!$D$16</f>
        <v>1747</v>
      </c>
      <c r="F760" s="119">
        <f>'PST EFF 2122'!$C$21</f>
        <v>76387</v>
      </c>
      <c r="G760" s="24" t="s">
        <v>14</v>
      </c>
      <c r="H760" s="40"/>
      <c r="I760" s="121"/>
    </row>
    <row r="761" spans="1:9" s="18" customFormat="1" ht="31" x14ac:dyDescent="0.35">
      <c r="A761" s="111"/>
      <c r="B761" s="206" t="s">
        <v>237</v>
      </c>
      <c r="C761" s="124" t="s">
        <v>38</v>
      </c>
      <c r="D761" s="125">
        <f>'PST EFF 2122'!$B$17</f>
        <v>48237</v>
      </c>
      <c r="E761" s="126">
        <f>'PST EFF 2122'!$D$17</f>
        <v>1867</v>
      </c>
      <c r="F761" s="126">
        <f>'PST EFF 2122'!$C$21</f>
        <v>76387</v>
      </c>
      <c r="G761" s="123" t="s">
        <v>238</v>
      </c>
      <c r="H761" s="128" t="s">
        <v>16</v>
      </c>
      <c r="I761" s="126">
        <f>'PST EFF 2122'!$D$21</f>
        <v>2063</v>
      </c>
    </row>
    <row r="762" spans="1:9" x14ac:dyDescent="0.35">
      <c r="B762" s="284" t="s">
        <v>23</v>
      </c>
      <c r="C762" s="284"/>
      <c r="D762" s="284"/>
      <c r="E762" s="284"/>
      <c r="F762" s="284"/>
      <c r="G762" s="284"/>
      <c r="H762" s="284"/>
      <c r="I762" s="284"/>
    </row>
    <row r="763" spans="1:9" x14ac:dyDescent="0.35">
      <c r="B763" s="279"/>
      <c r="C763" s="279"/>
      <c r="D763" s="279"/>
      <c r="E763" s="279"/>
      <c r="F763" s="279"/>
      <c r="G763" s="279"/>
      <c r="H763" s="279"/>
      <c r="I763" s="279"/>
    </row>
    <row r="764" spans="1:9" ht="27" customHeight="1" x14ac:dyDescent="0.4">
      <c r="A764" s="26" t="s">
        <v>506</v>
      </c>
      <c r="D764" s="140"/>
      <c r="E764" s="141"/>
      <c r="F764" s="141"/>
      <c r="H764" s="274"/>
      <c r="I764" s="141"/>
    </row>
    <row r="765" spans="1:9" ht="20" x14ac:dyDescent="0.4">
      <c r="B765" s="64"/>
      <c r="C765" s="65"/>
      <c r="D765" s="73"/>
      <c r="E765" s="74"/>
      <c r="F765" s="74"/>
      <c r="G765" s="49"/>
      <c r="H765" s="66"/>
      <c r="I765" s="74"/>
    </row>
    <row r="766" spans="1:9" x14ac:dyDescent="0.35">
      <c r="A766" s="10"/>
      <c r="D766" s="140"/>
      <c r="E766" s="141"/>
      <c r="F766" s="141"/>
      <c r="H766" s="274"/>
      <c r="I766" s="141"/>
    </row>
    <row r="767" spans="1:9" ht="26" x14ac:dyDescent="0.35">
      <c r="B767" s="43" t="s">
        <v>5</v>
      </c>
      <c r="C767" s="44" t="s">
        <v>6</v>
      </c>
      <c r="D767" s="27" t="s">
        <v>7</v>
      </c>
      <c r="E767" s="58" t="s">
        <v>8</v>
      </c>
      <c r="F767" s="28" t="s">
        <v>9</v>
      </c>
      <c r="G767" s="45" t="s">
        <v>10</v>
      </c>
      <c r="H767" s="44" t="s">
        <v>0</v>
      </c>
      <c r="I767" s="46" t="s">
        <v>11</v>
      </c>
    </row>
    <row r="768" spans="1:9" x14ac:dyDescent="0.35">
      <c r="B768" s="205"/>
      <c r="C768" s="143"/>
      <c r="D768" s="144"/>
      <c r="E768" s="171"/>
      <c r="F768" s="145"/>
      <c r="G768" s="146"/>
      <c r="H768" s="147"/>
      <c r="I768" s="145"/>
    </row>
    <row r="769" spans="1:9" s="49" customFormat="1" ht="20" x14ac:dyDescent="0.4">
      <c r="A769" s="111"/>
      <c r="B769" s="22" t="s">
        <v>12</v>
      </c>
      <c r="C769" s="23"/>
      <c r="D769" s="133"/>
      <c r="E769" s="135"/>
      <c r="F769" s="121"/>
      <c r="G769" s="120"/>
      <c r="H769" s="121"/>
      <c r="I769" s="121"/>
    </row>
    <row r="770" spans="1:9" x14ac:dyDescent="0.35">
      <c r="B770" s="122" t="s">
        <v>507</v>
      </c>
      <c r="C770" s="133" t="s">
        <v>36</v>
      </c>
      <c r="D770" s="149">
        <f>'PST EFF 2122'!$B$16</f>
        <v>45617</v>
      </c>
      <c r="E770" s="119">
        <f>'PST EFF 2122'!$D$16</f>
        <v>1747</v>
      </c>
      <c r="F770" s="119">
        <f>'PST EFF 2122'!$C$21</f>
        <v>76387</v>
      </c>
      <c r="G770" s="24" t="s">
        <v>14</v>
      </c>
      <c r="H770" s="40"/>
      <c r="I770" s="121"/>
    </row>
    <row r="771" spans="1:9" s="18" customFormat="1" x14ac:dyDescent="0.35">
      <c r="A771" s="111"/>
      <c r="B771" s="206" t="s">
        <v>508</v>
      </c>
      <c r="C771" s="124" t="s">
        <v>38</v>
      </c>
      <c r="D771" s="125">
        <f>'PST EFF 2122'!$B$17</f>
        <v>48237</v>
      </c>
      <c r="E771" s="126">
        <f>'PST EFF 2122'!$D$17</f>
        <v>1867</v>
      </c>
      <c r="F771" s="126">
        <f>'PST EFF 2122'!$C$21</f>
        <v>76387</v>
      </c>
      <c r="G771" s="123" t="s">
        <v>509</v>
      </c>
      <c r="H771" s="128" t="s">
        <v>16</v>
      </c>
      <c r="I771" s="126">
        <f>'PST EFF 2122'!$D$21</f>
        <v>2063</v>
      </c>
    </row>
    <row r="772" spans="1:9" x14ac:dyDescent="0.35">
      <c r="B772" s="279"/>
      <c r="C772" s="279"/>
      <c r="D772" s="279"/>
      <c r="E772" s="279"/>
      <c r="F772" s="279"/>
      <c r="G772" s="279"/>
      <c r="H772" s="279"/>
      <c r="I772" s="279"/>
    </row>
    <row r="773" spans="1:9" ht="20" x14ac:dyDescent="0.4">
      <c r="A773" s="26" t="s">
        <v>455</v>
      </c>
      <c r="D773" s="140"/>
      <c r="E773" s="141"/>
      <c r="F773" s="141"/>
      <c r="I773" s="141"/>
    </row>
    <row r="774" spans="1:9" ht="20" x14ac:dyDescent="0.4">
      <c r="B774" s="64"/>
      <c r="C774" s="65"/>
      <c r="D774" s="73"/>
      <c r="E774" s="74"/>
      <c r="F774" s="74"/>
      <c r="G774" s="49"/>
      <c r="H774" s="66"/>
      <c r="I774" s="74"/>
    </row>
    <row r="775" spans="1:9" x14ac:dyDescent="0.35">
      <c r="A775" s="10"/>
      <c r="D775" s="140"/>
      <c r="E775" s="141"/>
      <c r="F775" s="141"/>
      <c r="I775" s="141"/>
    </row>
    <row r="776" spans="1:9" ht="26" x14ac:dyDescent="0.35">
      <c r="B776" s="43" t="s">
        <v>5</v>
      </c>
      <c r="C776" s="44" t="s">
        <v>6</v>
      </c>
      <c r="D776" s="27" t="s">
        <v>7</v>
      </c>
      <c r="E776" s="58" t="s">
        <v>8</v>
      </c>
      <c r="F776" s="28" t="s">
        <v>9</v>
      </c>
      <c r="G776" s="45" t="s">
        <v>10</v>
      </c>
      <c r="H776" s="44" t="s">
        <v>0</v>
      </c>
      <c r="I776" s="46" t="s">
        <v>11</v>
      </c>
    </row>
    <row r="777" spans="1:9" x14ac:dyDescent="0.35">
      <c r="B777" s="142"/>
      <c r="C777" s="143"/>
      <c r="D777" s="144"/>
      <c r="E777" s="171"/>
      <c r="F777" s="145"/>
      <c r="G777" s="146"/>
      <c r="H777" s="147"/>
      <c r="I777" s="145"/>
    </row>
    <row r="778" spans="1:9" x14ac:dyDescent="0.35">
      <c r="B778" s="35" t="s">
        <v>12</v>
      </c>
      <c r="C778" s="23"/>
      <c r="D778" s="133"/>
      <c r="E778" s="135"/>
      <c r="F778" s="121"/>
      <c r="G778" s="120"/>
      <c r="H778" s="121"/>
      <c r="I778" s="121"/>
    </row>
    <row r="779" spans="1:9" x14ac:dyDescent="0.35">
      <c r="B779" s="148" t="s">
        <v>239</v>
      </c>
      <c r="C779" s="133" t="s">
        <v>36</v>
      </c>
      <c r="D779" s="149">
        <f>'PST EFF 2122'!$B$16</f>
        <v>45617</v>
      </c>
      <c r="E779" s="119">
        <f>'PST EFF 2122'!$D$16</f>
        <v>1747</v>
      </c>
      <c r="F779" s="119">
        <f>'PST EFF 2122'!$C$21</f>
        <v>76387</v>
      </c>
      <c r="G779" s="24" t="s">
        <v>14</v>
      </c>
      <c r="H779" s="40"/>
      <c r="I779" s="121"/>
    </row>
    <row r="780" spans="1:9" s="49" customFormat="1" ht="20" x14ac:dyDescent="0.4">
      <c r="A780" s="111"/>
      <c r="B780" s="123" t="s">
        <v>240</v>
      </c>
      <c r="C780" s="124" t="s">
        <v>38</v>
      </c>
      <c r="D780" s="125">
        <f>'PST EFF 2122'!$B$17</f>
        <v>48237</v>
      </c>
      <c r="E780" s="169">
        <f>'PST EFF 2122'!$D$17</f>
        <v>1867</v>
      </c>
      <c r="F780" s="126">
        <f>'PST EFF 2122'!$C$21</f>
        <v>76387</v>
      </c>
      <c r="G780" s="127" t="s">
        <v>241</v>
      </c>
      <c r="H780" s="128" t="s">
        <v>16</v>
      </c>
      <c r="I780" s="126">
        <f>'PST EFF 2122'!$D$21</f>
        <v>2063</v>
      </c>
    </row>
    <row r="781" spans="1:9" s="49" customFormat="1" ht="20" x14ac:dyDescent="0.4">
      <c r="A781" s="111"/>
      <c r="B781" s="129"/>
      <c r="C781" s="130"/>
      <c r="D781" s="114"/>
      <c r="E781" s="115"/>
      <c r="F781" s="115"/>
      <c r="G781" s="112"/>
      <c r="H781" s="113"/>
      <c r="I781" s="115"/>
    </row>
    <row r="782" spans="1:9" s="18" customFormat="1" ht="20" x14ac:dyDescent="0.4">
      <c r="A782" s="26" t="s">
        <v>456</v>
      </c>
      <c r="B782" s="129"/>
      <c r="C782" s="130"/>
      <c r="D782" s="114"/>
      <c r="E782" s="115"/>
      <c r="F782" s="115"/>
      <c r="G782" s="112"/>
      <c r="H782" s="113"/>
      <c r="I782" s="115"/>
    </row>
    <row r="783" spans="1:9" s="18" customFormat="1" ht="20" x14ac:dyDescent="0.4">
      <c r="A783" s="111"/>
      <c r="B783" s="64"/>
      <c r="C783" s="65"/>
      <c r="D783" s="73"/>
      <c r="E783" s="74"/>
      <c r="F783" s="74"/>
      <c r="G783" s="49"/>
      <c r="H783" s="66"/>
      <c r="I783" s="74"/>
    </row>
    <row r="784" spans="1:9" x14ac:dyDescent="0.35">
      <c r="A784" s="10"/>
      <c r="D784" s="140"/>
      <c r="E784" s="141"/>
      <c r="F784" s="141"/>
      <c r="I784" s="141"/>
    </row>
    <row r="785" spans="1:9" ht="26" x14ac:dyDescent="0.35">
      <c r="B785" s="43" t="s">
        <v>5</v>
      </c>
      <c r="C785" s="44" t="s">
        <v>6</v>
      </c>
      <c r="D785" s="27" t="s">
        <v>7</v>
      </c>
      <c r="E785" s="58" t="s">
        <v>8</v>
      </c>
      <c r="F785" s="28" t="s">
        <v>9</v>
      </c>
      <c r="G785" s="45" t="s">
        <v>10</v>
      </c>
      <c r="H785" s="44" t="s">
        <v>0</v>
      </c>
      <c r="I785" s="46" t="s">
        <v>11</v>
      </c>
    </row>
    <row r="786" spans="1:9" x14ac:dyDescent="0.35">
      <c r="B786" s="142"/>
      <c r="C786" s="178"/>
      <c r="D786" s="144"/>
      <c r="E786" s="207"/>
      <c r="F786" s="145"/>
      <c r="G786" s="146"/>
      <c r="H786" s="147"/>
      <c r="I786" s="145"/>
    </row>
    <row r="787" spans="1:9" x14ac:dyDescent="0.35">
      <c r="B787" s="35" t="s">
        <v>12</v>
      </c>
      <c r="C787" s="36"/>
      <c r="D787" s="149"/>
      <c r="E787" s="176"/>
      <c r="F787" s="121"/>
      <c r="G787" s="120"/>
      <c r="H787" s="121"/>
      <c r="I787" s="121"/>
    </row>
    <row r="788" spans="1:9" x14ac:dyDescent="0.35">
      <c r="B788" s="148" t="s">
        <v>323</v>
      </c>
      <c r="C788" s="180" t="s">
        <v>48</v>
      </c>
      <c r="D788" s="149">
        <f>'PST EFF 2122'!$B$21</f>
        <v>60069</v>
      </c>
      <c r="E788" s="119">
        <f>'PST EFF 2122'!D21</f>
        <v>2063</v>
      </c>
      <c r="F788" s="119">
        <f>'PST EFF 2122'!$C$24</f>
        <v>88877</v>
      </c>
      <c r="G788" s="24" t="s">
        <v>14</v>
      </c>
      <c r="H788" s="40"/>
      <c r="I788" s="121"/>
    </row>
    <row r="789" spans="1:9" s="49" customFormat="1" ht="20" x14ac:dyDescent="0.4">
      <c r="A789" s="111"/>
      <c r="B789" s="123" t="s">
        <v>324</v>
      </c>
      <c r="C789" s="136" t="s">
        <v>325</v>
      </c>
      <c r="D789" s="125">
        <f>'PST EFF 2122'!B21+'PST EFF 2122'!D21</f>
        <v>62132</v>
      </c>
      <c r="E789" s="208">
        <f>'PST EFF 2122'!D21</f>
        <v>2063</v>
      </c>
      <c r="F789" s="126">
        <f>'PST EFF 2122'!$C$24</f>
        <v>88877</v>
      </c>
      <c r="G789" s="127" t="s">
        <v>326</v>
      </c>
      <c r="H789" s="128" t="s">
        <v>228</v>
      </c>
      <c r="I789" s="195">
        <f>'PST EFF 2122'!$D$24</f>
        <v>2337</v>
      </c>
    </row>
    <row r="790" spans="1:9" x14ac:dyDescent="0.35">
      <c r="A790" s="18"/>
      <c r="B790" s="289" t="s">
        <v>359</v>
      </c>
      <c r="C790" s="289"/>
      <c r="D790" s="289"/>
      <c r="E790" s="289"/>
      <c r="F790" s="289"/>
      <c r="G790" s="289"/>
      <c r="H790" s="289"/>
      <c r="I790" s="289"/>
    </row>
    <row r="791" spans="1:9" s="18" customFormat="1" x14ac:dyDescent="0.35">
      <c r="A791" s="111"/>
      <c r="B791" s="129"/>
      <c r="C791" s="130"/>
      <c r="D791" s="114"/>
      <c r="E791" s="115"/>
      <c r="F791" s="115"/>
      <c r="G791" s="112"/>
      <c r="H791" s="113"/>
      <c r="I791" s="115"/>
    </row>
    <row r="792" spans="1:9" s="18" customFormat="1" ht="20" x14ac:dyDescent="0.4">
      <c r="A792" s="26" t="s">
        <v>457</v>
      </c>
      <c r="B792" s="139"/>
      <c r="C792" s="138"/>
      <c r="D792" s="140"/>
      <c r="E792" s="141"/>
      <c r="F792" s="141"/>
      <c r="G792" s="111"/>
      <c r="H792" s="118"/>
      <c r="I792" s="141"/>
    </row>
    <row r="793" spans="1:9" ht="20" x14ac:dyDescent="0.4">
      <c r="B793" s="64"/>
      <c r="C793" s="65"/>
      <c r="D793" s="73"/>
      <c r="E793" s="74"/>
      <c r="F793" s="74"/>
      <c r="G793" s="49"/>
      <c r="H793" s="66"/>
      <c r="I793" s="74"/>
    </row>
    <row r="794" spans="1:9" s="219" customFormat="1" x14ac:dyDescent="0.35">
      <c r="A794" s="10"/>
      <c r="B794" s="139"/>
      <c r="C794" s="138"/>
      <c r="D794" s="140"/>
      <c r="E794" s="141"/>
      <c r="F794" s="141"/>
      <c r="G794" s="111"/>
      <c r="H794" s="118"/>
      <c r="I794" s="141"/>
    </row>
    <row r="795" spans="1:9" s="219" customFormat="1" ht="26" x14ac:dyDescent="0.35">
      <c r="A795" s="111"/>
      <c r="B795" s="43" t="s">
        <v>5</v>
      </c>
      <c r="C795" s="44" t="s">
        <v>6</v>
      </c>
      <c r="D795" s="27" t="s">
        <v>7</v>
      </c>
      <c r="E795" s="58" t="s">
        <v>8</v>
      </c>
      <c r="F795" s="28" t="s">
        <v>9</v>
      </c>
      <c r="G795" s="45" t="s">
        <v>10</v>
      </c>
      <c r="H795" s="44" t="s">
        <v>0</v>
      </c>
      <c r="I795" s="46" t="s">
        <v>11</v>
      </c>
    </row>
    <row r="796" spans="1:9" s="219" customFormat="1" x14ac:dyDescent="0.35">
      <c r="A796" s="111"/>
      <c r="B796" s="142"/>
      <c r="C796" s="143"/>
      <c r="D796" s="144"/>
      <c r="E796" s="171"/>
      <c r="F796" s="145"/>
      <c r="G796" s="146"/>
      <c r="H796" s="147"/>
      <c r="I796" s="145"/>
    </row>
    <row r="797" spans="1:9" s="219" customFormat="1" x14ac:dyDescent="0.35">
      <c r="A797" s="111"/>
      <c r="B797" s="35" t="s">
        <v>12</v>
      </c>
      <c r="C797" s="23"/>
      <c r="D797" s="133"/>
      <c r="E797" s="135"/>
      <c r="F797" s="121"/>
      <c r="G797" s="120"/>
      <c r="H797" s="121"/>
      <c r="I797" s="121"/>
    </row>
    <row r="798" spans="1:9" s="49" customFormat="1" ht="20" x14ac:dyDescent="0.4">
      <c r="A798" s="111"/>
      <c r="B798" s="148" t="s">
        <v>242</v>
      </c>
      <c r="C798" s="133" t="s">
        <v>36</v>
      </c>
      <c r="D798" s="149">
        <f>'PST EFF 2122'!$B$16</f>
        <v>45617</v>
      </c>
      <c r="E798" s="119">
        <f>'PST EFF 2122'!$D$16</f>
        <v>1747</v>
      </c>
      <c r="F798" s="119">
        <f>'PST EFF 2122'!$C$21</f>
        <v>76387</v>
      </c>
      <c r="G798" s="24" t="s">
        <v>14</v>
      </c>
      <c r="H798" s="40"/>
      <c r="I798" s="121"/>
    </row>
    <row r="799" spans="1:9" s="219" customFormat="1" x14ac:dyDescent="0.35">
      <c r="A799" s="111"/>
      <c r="B799" s="123" t="s">
        <v>243</v>
      </c>
      <c r="C799" s="124" t="s">
        <v>38</v>
      </c>
      <c r="D799" s="125">
        <f>'PST EFF 2122'!$B$17</f>
        <v>48237</v>
      </c>
      <c r="E799" s="169">
        <f>'PST EFF 2122'!$D$17</f>
        <v>1867</v>
      </c>
      <c r="F799" s="126">
        <f>'PST EFF 2122'!$C$21</f>
        <v>76387</v>
      </c>
      <c r="G799" s="127" t="s">
        <v>244</v>
      </c>
      <c r="H799" s="128" t="s">
        <v>16</v>
      </c>
      <c r="I799" s="126">
        <f>'PST EFF 2122'!$D$21</f>
        <v>2063</v>
      </c>
    </row>
    <row r="800" spans="1:9" s="18" customFormat="1" x14ac:dyDescent="0.35">
      <c r="A800" s="111"/>
      <c r="B800" s="129"/>
      <c r="C800" s="130"/>
      <c r="D800" s="114"/>
      <c r="E800" s="115"/>
      <c r="F800" s="115"/>
      <c r="G800" s="112"/>
      <c r="H800" s="113"/>
      <c r="I800" s="115"/>
    </row>
    <row r="801" spans="1:9" s="18" customFormat="1" ht="20" x14ac:dyDescent="0.4">
      <c r="A801" s="26" t="s">
        <v>458</v>
      </c>
      <c r="B801" s="129"/>
      <c r="C801" s="130"/>
      <c r="D801" s="114"/>
      <c r="E801" s="115"/>
      <c r="F801" s="115"/>
      <c r="G801" s="112"/>
      <c r="H801" s="113"/>
      <c r="I801" s="115"/>
    </row>
    <row r="802" spans="1:9" ht="20" x14ac:dyDescent="0.4">
      <c r="A802" s="219"/>
      <c r="B802" s="64"/>
      <c r="C802" s="65"/>
      <c r="D802" s="73"/>
      <c r="E802" s="74"/>
      <c r="F802" s="74"/>
      <c r="G802" s="49"/>
      <c r="H802" s="66"/>
      <c r="I802" s="74"/>
    </row>
    <row r="803" spans="1:9" x14ac:dyDescent="0.35">
      <c r="A803" s="10"/>
      <c r="B803" s="220"/>
      <c r="C803" s="221"/>
      <c r="D803" s="222"/>
      <c r="E803" s="223"/>
      <c r="F803" s="223"/>
      <c r="G803" s="219"/>
      <c r="H803" s="224"/>
      <c r="I803" s="223"/>
    </row>
    <row r="804" spans="1:9" ht="26" x14ac:dyDescent="0.35">
      <c r="A804" s="219"/>
      <c r="B804" s="43" t="s">
        <v>5</v>
      </c>
      <c r="C804" s="44" t="s">
        <v>6</v>
      </c>
      <c r="D804" s="27" t="s">
        <v>7</v>
      </c>
      <c r="E804" s="58" t="s">
        <v>8</v>
      </c>
      <c r="F804" s="28" t="s">
        <v>9</v>
      </c>
      <c r="G804" s="45" t="s">
        <v>10</v>
      </c>
      <c r="H804" s="44" t="s">
        <v>0</v>
      </c>
      <c r="I804" s="46" t="s">
        <v>11</v>
      </c>
    </row>
    <row r="805" spans="1:9" s="18" customFormat="1" x14ac:dyDescent="0.35">
      <c r="A805" s="219"/>
      <c r="B805" s="225"/>
      <c r="C805" s="226"/>
      <c r="D805" s="227"/>
      <c r="E805" s="228"/>
      <c r="F805" s="229"/>
      <c r="G805" s="230"/>
      <c r="H805" s="231"/>
      <c r="I805" s="229"/>
    </row>
    <row r="806" spans="1:9" x14ac:dyDescent="0.35">
      <c r="A806" s="219"/>
      <c r="B806" s="35" t="s">
        <v>12</v>
      </c>
      <c r="C806" s="23"/>
      <c r="D806" s="232"/>
      <c r="E806" s="233"/>
      <c r="F806" s="234"/>
      <c r="G806" s="235"/>
      <c r="H806" s="234"/>
      <c r="I806" s="234"/>
    </row>
    <row r="807" spans="1:9" x14ac:dyDescent="0.35">
      <c r="A807" s="219"/>
      <c r="B807" s="236" t="s">
        <v>343</v>
      </c>
      <c r="C807" s="232" t="s">
        <v>36</v>
      </c>
      <c r="D807" s="149">
        <f>'PST EFF 2122'!$B$16</f>
        <v>45617</v>
      </c>
      <c r="E807" s="119">
        <f>'PST EFF 2122'!$D$16</f>
        <v>1747</v>
      </c>
      <c r="F807" s="119">
        <f>'PST EFF 2122'!$C$21</f>
        <v>76387</v>
      </c>
      <c r="G807" s="24" t="s">
        <v>14</v>
      </c>
      <c r="H807" s="40"/>
      <c r="I807" s="234"/>
    </row>
    <row r="808" spans="1:9" x14ac:dyDescent="0.35">
      <c r="A808" s="219"/>
      <c r="B808" s="238" t="s">
        <v>344</v>
      </c>
      <c r="C808" s="239" t="s">
        <v>38</v>
      </c>
      <c r="D808" s="125">
        <f>'PST EFF 2122'!$B$17</f>
        <v>48237</v>
      </c>
      <c r="E808" s="169">
        <f>'PST EFF 2122'!$D$17</f>
        <v>1867</v>
      </c>
      <c r="F808" s="126">
        <f>'PST EFF 2122'!$C$21</f>
        <v>76387</v>
      </c>
      <c r="G808" s="240" t="s">
        <v>345</v>
      </c>
      <c r="H808" s="241" t="s">
        <v>16</v>
      </c>
      <c r="I808" s="237">
        <f>'PST EFF 2122'!$D$21</f>
        <v>2063</v>
      </c>
    </row>
    <row r="809" spans="1:9" x14ac:dyDescent="0.35">
      <c r="A809" s="219"/>
      <c r="B809" s="256"/>
      <c r="C809" s="257"/>
      <c r="D809" s="258"/>
      <c r="E809" s="259"/>
      <c r="F809" s="259"/>
      <c r="G809" s="260"/>
      <c r="H809" s="261"/>
      <c r="I809" s="259"/>
    </row>
    <row r="810" spans="1:9" s="18" customFormat="1" ht="20" x14ac:dyDescent="0.4">
      <c r="A810" s="26" t="s">
        <v>510</v>
      </c>
      <c r="B810" s="129"/>
      <c r="C810" s="130"/>
      <c r="D810" s="114"/>
      <c r="E810" s="115"/>
      <c r="F810" s="115"/>
      <c r="G810" s="112"/>
      <c r="H810" s="113"/>
      <c r="I810" s="115"/>
    </row>
    <row r="811" spans="1:9" ht="19.5" customHeight="1" x14ac:dyDescent="0.4">
      <c r="A811" s="219"/>
      <c r="B811" s="64"/>
      <c r="C811" s="65"/>
      <c r="D811" s="73"/>
      <c r="E811" s="74"/>
      <c r="F811" s="74"/>
      <c r="G811" s="49"/>
      <c r="H811" s="66"/>
      <c r="I811" s="74"/>
    </row>
    <row r="812" spans="1:9" x14ac:dyDescent="0.35">
      <c r="A812" s="10"/>
      <c r="B812" s="220"/>
      <c r="C812" s="221"/>
      <c r="D812" s="222"/>
      <c r="E812" s="223"/>
      <c r="F812" s="223"/>
      <c r="G812" s="219"/>
      <c r="H812" s="224"/>
      <c r="I812" s="223"/>
    </row>
    <row r="813" spans="1:9" ht="26" x14ac:dyDescent="0.35">
      <c r="A813" s="219"/>
      <c r="B813" s="43" t="s">
        <v>5</v>
      </c>
      <c r="C813" s="44" t="s">
        <v>6</v>
      </c>
      <c r="D813" s="27" t="s">
        <v>7</v>
      </c>
      <c r="E813" s="58" t="s">
        <v>8</v>
      </c>
      <c r="F813" s="28" t="s">
        <v>9</v>
      </c>
      <c r="G813" s="45" t="s">
        <v>10</v>
      </c>
      <c r="H813" s="44" t="s">
        <v>0</v>
      </c>
      <c r="I813" s="46" t="s">
        <v>11</v>
      </c>
    </row>
    <row r="814" spans="1:9" s="18" customFormat="1" x14ac:dyDescent="0.35">
      <c r="A814" s="219"/>
      <c r="B814" s="225"/>
      <c r="C814" s="226"/>
      <c r="D814" s="227"/>
      <c r="E814" s="228"/>
      <c r="F814" s="229"/>
      <c r="G814" s="230"/>
      <c r="H814" s="231"/>
      <c r="I814" s="229"/>
    </row>
    <row r="815" spans="1:9" x14ac:dyDescent="0.35">
      <c r="A815" s="219"/>
      <c r="B815" s="35" t="s">
        <v>12</v>
      </c>
      <c r="C815" s="23"/>
      <c r="D815" s="232"/>
      <c r="E815" s="233"/>
      <c r="F815" s="234"/>
      <c r="G815" s="235"/>
      <c r="H815" s="234"/>
      <c r="I815" s="234"/>
    </row>
    <row r="816" spans="1:9" x14ac:dyDescent="0.35">
      <c r="A816" s="219"/>
      <c r="B816" s="236" t="s">
        <v>511</v>
      </c>
      <c r="C816" s="232" t="s">
        <v>36</v>
      </c>
      <c r="D816" s="149">
        <f>'PST EFF 2122'!$B$16</f>
        <v>45617</v>
      </c>
      <c r="E816" s="119">
        <f>'PST EFF 2122'!$D$16</f>
        <v>1747</v>
      </c>
      <c r="F816" s="119">
        <f>'PST EFF 2122'!$C$21</f>
        <v>76387</v>
      </c>
      <c r="G816" s="24" t="s">
        <v>14</v>
      </c>
      <c r="H816" s="40"/>
      <c r="I816" s="234"/>
    </row>
    <row r="817" spans="1:9" x14ac:dyDescent="0.35">
      <c r="A817" s="219"/>
      <c r="B817" s="238" t="s">
        <v>512</v>
      </c>
      <c r="C817" s="239" t="s">
        <v>38</v>
      </c>
      <c r="D817" s="125">
        <f>'PST EFF 2122'!$B$17</f>
        <v>48237</v>
      </c>
      <c r="E817" s="169">
        <f>'PST EFF 2122'!$D$17</f>
        <v>1867</v>
      </c>
      <c r="F817" s="126">
        <f>'PST EFF 2122'!$C$21</f>
        <v>76387</v>
      </c>
      <c r="G817" s="240" t="s">
        <v>515</v>
      </c>
      <c r="H817" s="241" t="s">
        <v>16</v>
      </c>
      <c r="I817" s="237">
        <f>'PST EFF 2122'!$D$21</f>
        <v>2063</v>
      </c>
    </row>
    <row r="818" spans="1:9" x14ac:dyDescent="0.35">
      <c r="B818" s="256"/>
      <c r="C818" s="257"/>
      <c r="D818" s="258"/>
      <c r="E818" s="259"/>
      <c r="F818" s="259"/>
      <c r="G818" s="260"/>
      <c r="H818" s="261"/>
      <c r="I818" s="259"/>
    </row>
    <row r="819" spans="1:9" ht="20" x14ac:dyDescent="0.4">
      <c r="A819" s="9" t="s">
        <v>459</v>
      </c>
      <c r="B819" s="129"/>
      <c r="C819" s="130"/>
      <c r="D819" s="114"/>
      <c r="E819" s="115"/>
      <c r="F819" s="115"/>
      <c r="G819" s="112"/>
      <c r="H819" s="113"/>
      <c r="I819" s="115"/>
    </row>
    <row r="820" spans="1:9" ht="12.25" customHeight="1" x14ac:dyDescent="0.35">
      <c r="D820" s="140"/>
      <c r="E820" s="141"/>
      <c r="F820" s="141"/>
      <c r="I820" s="141"/>
    </row>
    <row r="821" spans="1:9" x14ac:dyDescent="0.35">
      <c r="A821" s="10"/>
      <c r="D821" s="140"/>
      <c r="E821" s="141"/>
      <c r="F821" s="141"/>
      <c r="I821" s="141"/>
    </row>
    <row r="822" spans="1:9" ht="26" x14ac:dyDescent="0.35">
      <c r="B822" s="43" t="s">
        <v>5</v>
      </c>
      <c r="C822" s="44" t="s">
        <v>6</v>
      </c>
      <c r="D822" s="27" t="s">
        <v>7</v>
      </c>
      <c r="E822" s="58" t="s">
        <v>8</v>
      </c>
      <c r="F822" s="28" t="s">
        <v>9</v>
      </c>
      <c r="G822" s="45" t="s">
        <v>10</v>
      </c>
      <c r="H822" s="44" t="s">
        <v>0</v>
      </c>
      <c r="I822" s="46" t="s">
        <v>11</v>
      </c>
    </row>
    <row r="823" spans="1:9" x14ac:dyDescent="0.35">
      <c r="B823" s="142"/>
      <c r="C823" s="143"/>
      <c r="D823" s="144"/>
      <c r="E823" s="171"/>
      <c r="F823" s="145"/>
      <c r="G823" s="146"/>
      <c r="H823" s="147"/>
      <c r="I823" s="145"/>
    </row>
    <row r="824" spans="1:9" x14ac:dyDescent="0.35">
      <c r="B824" s="35" t="s">
        <v>12</v>
      </c>
      <c r="C824" s="23"/>
      <c r="D824" s="133"/>
      <c r="E824" s="135"/>
      <c r="F824" s="121"/>
      <c r="G824" s="120"/>
      <c r="H824" s="121"/>
      <c r="I824" s="121"/>
    </row>
    <row r="825" spans="1:9" x14ac:dyDescent="0.35">
      <c r="B825" s="148" t="s">
        <v>352</v>
      </c>
      <c r="C825" s="121" t="s">
        <v>36</v>
      </c>
      <c r="D825" s="149">
        <f>'PST EFF 2122'!$B$16</f>
        <v>45617</v>
      </c>
      <c r="E825" s="119">
        <f>'PST EFF 2122'!$D$16</f>
        <v>1747</v>
      </c>
      <c r="F825" s="115">
        <f>'PST EFF 2122'!$C$21</f>
        <v>76387</v>
      </c>
      <c r="G825" s="24" t="s">
        <v>14</v>
      </c>
      <c r="H825" s="40"/>
      <c r="I825" s="121"/>
    </row>
    <row r="826" spans="1:9" s="49" customFormat="1" ht="20" x14ac:dyDescent="0.4">
      <c r="A826" s="111"/>
      <c r="B826" s="148" t="s">
        <v>353</v>
      </c>
      <c r="C826" s="128" t="s">
        <v>38</v>
      </c>
      <c r="D826" s="125">
        <f>'PST EFF 2122'!$B$17</f>
        <v>48237</v>
      </c>
      <c r="E826" s="126">
        <f>'PST EFF 2122'!$D$17</f>
        <v>1867</v>
      </c>
      <c r="F826" s="126">
        <f>'PST EFF 2122'!$C$21</f>
        <v>76387</v>
      </c>
      <c r="G826" s="123" t="s">
        <v>355</v>
      </c>
      <c r="H826" s="128" t="s">
        <v>16</v>
      </c>
      <c r="I826" s="126">
        <f>'PST EFF 2122'!$D$21</f>
        <v>2063</v>
      </c>
    </row>
    <row r="827" spans="1:9" ht="12.75" customHeight="1" x14ac:dyDescent="0.35">
      <c r="B827" s="288" t="s">
        <v>354</v>
      </c>
      <c r="C827" s="288"/>
      <c r="D827" s="288"/>
      <c r="E827" s="288"/>
      <c r="F827" s="288"/>
      <c r="I827" s="141"/>
    </row>
    <row r="828" spans="1:9" s="18" customFormat="1" x14ac:dyDescent="0.35">
      <c r="A828" s="111"/>
      <c r="B828" s="101"/>
      <c r="C828" s="101"/>
      <c r="D828" s="101"/>
      <c r="E828" s="101"/>
      <c r="F828" s="101"/>
      <c r="G828" s="111"/>
      <c r="H828" s="255"/>
      <c r="I828" s="141"/>
    </row>
    <row r="829" spans="1:9" ht="20" x14ac:dyDescent="0.4">
      <c r="A829" s="26" t="s">
        <v>460</v>
      </c>
      <c r="D829" s="140"/>
      <c r="E829" s="141"/>
      <c r="F829" s="141"/>
      <c r="I829" s="141"/>
    </row>
    <row r="830" spans="1:9" ht="20" x14ac:dyDescent="0.4">
      <c r="B830" s="64"/>
      <c r="C830" s="65"/>
      <c r="D830" s="73"/>
      <c r="E830" s="74"/>
      <c r="F830" s="74"/>
      <c r="G830" s="49"/>
      <c r="H830" s="66"/>
      <c r="I830" s="74"/>
    </row>
    <row r="831" spans="1:9" x14ac:dyDescent="0.35">
      <c r="A831" s="10"/>
      <c r="D831" s="140"/>
      <c r="E831" s="141"/>
      <c r="F831" s="141"/>
      <c r="I831" s="141"/>
    </row>
    <row r="832" spans="1:9" ht="26" x14ac:dyDescent="0.35">
      <c r="B832" s="43" t="s">
        <v>5</v>
      </c>
      <c r="C832" s="44" t="s">
        <v>6</v>
      </c>
      <c r="D832" s="27" t="s">
        <v>7</v>
      </c>
      <c r="E832" s="58" t="s">
        <v>8</v>
      </c>
      <c r="F832" s="28" t="s">
        <v>9</v>
      </c>
      <c r="G832" s="45" t="s">
        <v>10</v>
      </c>
      <c r="H832" s="44" t="s">
        <v>0</v>
      </c>
      <c r="I832" s="46" t="s">
        <v>11</v>
      </c>
    </row>
    <row r="833" spans="1:9" x14ac:dyDescent="0.35">
      <c r="B833" s="142"/>
      <c r="C833" s="143"/>
      <c r="D833" s="144"/>
      <c r="E833" s="145"/>
      <c r="F833" s="145"/>
      <c r="G833" s="146"/>
      <c r="H833" s="147"/>
      <c r="I833" s="145"/>
    </row>
    <row r="834" spans="1:9" x14ac:dyDescent="0.35">
      <c r="B834" s="35" t="s">
        <v>12</v>
      </c>
      <c r="C834" s="23"/>
      <c r="D834" s="133"/>
      <c r="E834" s="121"/>
      <c r="F834" s="121"/>
      <c r="G834" s="120"/>
      <c r="H834" s="121"/>
      <c r="I834" s="121"/>
    </row>
    <row r="835" spans="1:9" s="49" customFormat="1" ht="20" x14ac:dyDescent="0.4">
      <c r="A835" s="111"/>
      <c r="B835" s="123" t="s">
        <v>245</v>
      </c>
      <c r="C835" s="124" t="s">
        <v>36</v>
      </c>
      <c r="D835" s="125">
        <f>'PST EFF 2122'!$B$16</f>
        <v>45617</v>
      </c>
      <c r="E835" s="126">
        <f>'PST EFF 2122'!$D$16</f>
        <v>1747</v>
      </c>
      <c r="F835" s="126">
        <f>'PST EFF 2122'!$C$17</f>
        <v>61575</v>
      </c>
      <c r="G835" s="127" t="s">
        <v>246</v>
      </c>
      <c r="H835" s="128" t="s">
        <v>45</v>
      </c>
      <c r="I835" s="126">
        <f>'PST EFF 2122'!$D$17</f>
        <v>1867</v>
      </c>
    </row>
    <row r="836" spans="1:9" x14ac:dyDescent="0.35">
      <c r="B836" s="284" t="s">
        <v>247</v>
      </c>
      <c r="C836" s="284"/>
      <c r="D836" s="284"/>
      <c r="E836" s="284"/>
      <c r="F836" s="284"/>
      <c r="G836" s="284"/>
      <c r="H836" s="284"/>
      <c r="I836" s="284"/>
    </row>
    <row r="837" spans="1:9" s="18" customFormat="1" x14ac:dyDescent="0.35">
      <c r="A837" s="111"/>
      <c r="B837" s="139"/>
      <c r="C837" s="138"/>
      <c r="D837" s="140"/>
      <c r="E837" s="141"/>
      <c r="F837" s="141"/>
      <c r="G837" s="111"/>
      <c r="H837" s="118"/>
      <c r="I837" s="141"/>
    </row>
    <row r="838" spans="1:9" ht="20" x14ac:dyDescent="0.4">
      <c r="A838" s="26" t="s">
        <v>461</v>
      </c>
      <c r="D838" s="140"/>
      <c r="E838" s="141"/>
      <c r="F838" s="141"/>
      <c r="I838" s="141"/>
    </row>
    <row r="839" spans="1:9" ht="20" x14ac:dyDescent="0.4">
      <c r="B839" s="64"/>
      <c r="C839" s="65"/>
      <c r="D839" s="73"/>
      <c r="E839" s="74"/>
      <c r="F839" s="74"/>
      <c r="G839" s="49"/>
      <c r="H839" s="66"/>
      <c r="I839" s="74"/>
    </row>
    <row r="840" spans="1:9" x14ac:dyDescent="0.35">
      <c r="A840" s="10"/>
      <c r="D840" s="140"/>
      <c r="E840" s="141"/>
      <c r="F840" s="141"/>
      <c r="I840" s="141"/>
    </row>
    <row r="841" spans="1:9" ht="26" x14ac:dyDescent="0.35">
      <c r="B841" s="43" t="s">
        <v>5</v>
      </c>
      <c r="C841" s="44" t="s">
        <v>6</v>
      </c>
      <c r="D841" s="27" t="s">
        <v>7</v>
      </c>
      <c r="E841" s="58" t="s">
        <v>8</v>
      </c>
      <c r="F841" s="28" t="s">
        <v>9</v>
      </c>
      <c r="G841" s="45" t="s">
        <v>10</v>
      </c>
      <c r="H841" s="44" t="s">
        <v>0</v>
      </c>
      <c r="I841" s="46" t="s">
        <v>11</v>
      </c>
    </row>
    <row r="842" spans="1:9" x14ac:dyDescent="0.35">
      <c r="B842" s="142"/>
      <c r="C842" s="143"/>
      <c r="D842" s="144"/>
      <c r="E842" s="171"/>
      <c r="F842" s="145"/>
      <c r="G842" s="146"/>
      <c r="H842" s="147"/>
      <c r="I842" s="145"/>
    </row>
    <row r="843" spans="1:9" x14ac:dyDescent="0.35">
      <c r="B843" s="35" t="s">
        <v>12</v>
      </c>
      <c r="C843" s="23"/>
      <c r="D843" s="133"/>
      <c r="E843" s="135"/>
      <c r="F843" s="121"/>
      <c r="G843" s="120"/>
      <c r="H843" s="121"/>
      <c r="I843" s="121"/>
    </row>
    <row r="844" spans="1:9" s="49" customFormat="1" ht="20" x14ac:dyDescent="0.4">
      <c r="A844" s="111"/>
      <c r="B844" s="148" t="s">
        <v>248</v>
      </c>
      <c r="C844" s="133" t="s">
        <v>36</v>
      </c>
      <c r="D844" s="149">
        <f>'PST EFF 2122'!$B$16</f>
        <v>45617</v>
      </c>
      <c r="E844" s="119">
        <f>'PST EFF 2122'!$D$16</f>
        <v>1747</v>
      </c>
      <c r="F844" s="119">
        <f>'PST EFF 2122'!$C$21</f>
        <v>76387</v>
      </c>
      <c r="G844" s="24" t="s">
        <v>14</v>
      </c>
      <c r="H844" s="40"/>
      <c r="I844" s="121"/>
    </row>
    <row r="845" spans="1:9" x14ac:dyDescent="0.35">
      <c r="B845" s="123" t="s">
        <v>249</v>
      </c>
      <c r="C845" s="124" t="s">
        <v>38</v>
      </c>
      <c r="D845" s="125">
        <f>'PST EFF 2122'!$B$17</f>
        <v>48237</v>
      </c>
      <c r="E845" s="126">
        <f>'PST EFF 2122'!$D$17</f>
        <v>1867</v>
      </c>
      <c r="F845" s="126">
        <f>'PST EFF 2122'!$C$21</f>
        <v>76387</v>
      </c>
      <c r="G845" s="127" t="s">
        <v>250</v>
      </c>
      <c r="H845" s="128" t="s">
        <v>16</v>
      </c>
      <c r="I845" s="126">
        <f>'PST EFF 2122'!$D$21</f>
        <v>2063</v>
      </c>
    </row>
    <row r="846" spans="1:9" s="18" customFormat="1" x14ac:dyDescent="0.35">
      <c r="A846" s="111"/>
      <c r="B846" s="139"/>
      <c r="C846" s="138"/>
      <c r="D846" s="140"/>
      <c r="E846" s="141"/>
      <c r="F846" s="141"/>
      <c r="G846" s="111"/>
      <c r="H846" s="118"/>
      <c r="I846" s="141"/>
    </row>
    <row r="847" spans="1:9" ht="20" x14ac:dyDescent="0.4">
      <c r="A847" s="26" t="s">
        <v>462</v>
      </c>
      <c r="D847" s="140"/>
      <c r="E847" s="141"/>
      <c r="F847" s="141"/>
      <c r="I847" s="141"/>
    </row>
    <row r="848" spans="1:9" s="109" customFormat="1" ht="20" x14ac:dyDescent="0.4">
      <c r="A848" s="111"/>
      <c r="B848" s="64"/>
      <c r="C848" s="65"/>
      <c r="D848" s="73"/>
      <c r="E848" s="74"/>
      <c r="F848" s="74"/>
      <c r="G848" s="49"/>
      <c r="H848" s="66"/>
      <c r="I848" s="74"/>
    </row>
    <row r="849" spans="1:9" s="109" customFormat="1" x14ac:dyDescent="0.35">
      <c r="A849" s="10"/>
      <c r="B849" s="139"/>
      <c r="C849" s="138"/>
      <c r="D849" s="140"/>
      <c r="E849" s="141"/>
      <c r="F849" s="141"/>
      <c r="G849" s="111"/>
      <c r="H849" s="118"/>
      <c r="I849" s="141"/>
    </row>
    <row r="850" spans="1:9" s="109" customFormat="1" ht="26" x14ac:dyDescent="0.35">
      <c r="A850" s="111"/>
      <c r="B850" s="43" t="s">
        <v>5</v>
      </c>
      <c r="C850" s="44" t="s">
        <v>6</v>
      </c>
      <c r="D850" s="27" t="s">
        <v>7</v>
      </c>
      <c r="E850" s="58" t="s">
        <v>8</v>
      </c>
      <c r="F850" s="28" t="s">
        <v>9</v>
      </c>
      <c r="G850" s="45" t="s">
        <v>10</v>
      </c>
      <c r="H850" s="44" t="s">
        <v>0</v>
      </c>
      <c r="I850" s="46" t="s">
        <v>11</v>
      </c>
    </row>
    <row r="851" spans="1:9" s="109" customFormat="1" x14ac:dyDescent="0.35">
      <c r="A851" s="111"/>
      <c r="B851" s="142"/>
      <c r="C851" s="143"/>
      <c r="D851" s="144"/>
      <c r="E851" s="171"/>
      <c r="F851" s="145"/>
      <c r="G851" s="146"/>
      <c r="H851" s="147"/>
      <c r="I851" s="145"/>
    </row>
    <row r="852" spans="1:9" x14ac:dyDescent="0.35">
      <c r="B852" s="35" t="s">
        <v>12</v>
      </c>
      <c r="C852" s="23"/>
      <c r="D852" s="133"/>
      <c r="E852" s="135"/>
      <c r="F852" s="121"/>
      <c r="G852" s="120"/>
      <c r="H852" s="121"/>
      <c r="I852" s="121"/>
    </row>
    <row r="853" spans="1:9" s="49" customFormat="1" ht="20" x14ac:dyDescent="0.4">
      <c r="A853" s="111"/>
      <c r="B853" s="148" t="s">
        <v>251</v>
      </c>
      <c r="C853" s="133" t="s">
        <v>36</v>
      </c>
      <c r="D853" s="149">
        <f>'PST EFF 2122'!$B$16</f>
        <v>45617</v>
      </c>
      <c r="E853" s="119">
        <f>'PST EFF 2122'!$D$16</f>
        <v>1747</v>
      </c>
      <c r="F853" s="119">
        <f>'PST EFF 2122'!$C$21</f>
        <v>76387</v>
      </c>
      <c r="G853" s="24" t="s">
        <v>14</v>
      </c>
      <c r="H853" s="40"/>
      <c r="I853" s="121"/>
    </row>
    <row r="854" spans="1:9" x14ac:dyDescent="0.35">
      <c r="B854" s="123" t="s">
        <v>252</v>
      </c>
      <c r="C854" s="124" t="s">
        <v>38</v>
      </c>
      <c r="D854" s="125">
        <f>'PST EFF 2122'!$B$17</f>
        <v>48237</v>
      </c>
      <c r="E854" s="169">
        <f>'PST EFF 2122'!$D$17</f>
        <v>1867</v>
      </c>
      <c r="F854" s="126">
        <f>'PST EFF 2122'!$C$21</f>
        <v>76387</v>
      </c>
      <c r="G854" s="127" t="s">
        <v>253</v>
      </c>
      <c r="H854" s="128" t="s">
        <v>16</v>
      </c>
      <c r="I854" s="126">
        <f>'PST EFF 2122'!$D$21</f>
        <v>2063</v>
      </c>
    </row>
    <row r="855" spans="1:9" s="18" customFormat="1" x14ac:dyDescent="0.35">
      <c r="A855" s="111"/>
      <c r="B855" s="139"/>
      <c r="C855" s="138"/>
      <c r="D855" s="140"/>
      <c r="E855" s="141"/>
      <c r="F855" s="141"/>
      <c r="G855" s="111"/>
      <c r="H855" s="118"/>
      <c r="I855" s="141"/>
    </row>
    <row r="856" spans="1:9" ht="20" x14ac:dyDescent="0.4">
      <c r="A856" s="26" t="s">
        <v>463</v>
      </c>
      <c r="D856" s="140"/>
      <c r="E856" s="141"/>
      <c r="F856" s="141"/>
      <c r="I856" s="141"/>
    </row>
    <row r="857" spans="1:9" ht="20" x14ac:dyDescent="0.4">
      <c r="B857" s="64"/>
      <c r="C857" s="65"/>
      <c r="D857" s="73"/>
      <c r="E857" s="74"/>
      <c r="F857" s="74"/>
      <c r="G857" s="49"/>
      <c r="H857" s="66"/>
      <c r="I857" s="74"/>
    </row>
    <row r="858" spans="1:9" x14ac:dyDescent="0.35">
      <c r="A858" s="10"/>
      <c r="D858" s="140"/>
      <c r="E858" s="141"/>
      <c r="F858" s="141"/>
      <c r="I858" s="141"/>
    </row>
    <row r="859" spans="1:9" ht="26" x14ac:dyDescent="0.35">
      <c r="B859" s="43" t="s">
        <v>5</v>
      </c>
      <c r="C859" s="44" t="s">
        <v>6</v>
      </c>
      <c r="D859" s="27" t="s">
        <v>7</v>
      </c>
      <c r="E859" s="58" t="s">
        <v>8</v>
      </c>
      <c r="F859" s="28" t="s">
        <v>9</v>
      </c>
      <c r="G859" s="45" t="s">
        <v>10</v>
      </c>
      <c r="H859" s="44" t="s">
        <v>0</v>
      </c>
      <c r="I859" s="46" t="s">
        <v>11</v>
      </c>
    </row>
    <row r="860" spans="1:9" s="109" customFormat="1" x14ac:dyDescent="0.35">
      <c r="A860" s="111"/>
      <c r="B860" s="142"/>
      <c r="C860" s="143"/>
      <c r="D860" s="144"/>
      <c r="E860" s="171"/>
      <c r="F860" s="145"/>
      <c r="G860" s="146"/>
      <c r="H860" s="147"/>
      <c r="I860" s="145"/>
    </row>
    <row r="861" spans="1:9" x14ac:dyDescent="0.35">
      <c r="B861" s="35" t="s">
        <v>12</v>
      </c>
      <c r="C861" s="23"/>
      <c r="D861" s="133"/>
      <c r="E861" s="135"/>
      <c r="F861" s="121"/>
      <c r="G861" s="120"/>
      <c r="H861" s="121"/>
      <c r="I861" s="121"/>
    </row>
    <row r="862" spans="1:9" s="49" customFormat="1" ht="20" x14ac:dyDescent="0.4">
      <c r="A862" s="111"/>
      <c r="B862" s="148" t="s">
        <v>254</v>
      </c>
      <c r="C862" s="133" t="s">
        <v>36</v>
      </c>
      <c r="D862" s="149">
        <f>'PST EFF 2122'!$B$16</f>
        <v>45617</v>
      </c>
      <c r="E862" s="119">
        <f>'PST EFF 2122'!$D$16</f>
        <v>1747</v>
      </c>
      <c r="F862" s="119">
        <f>'PST EFF 2122'!$C$21</f>
        <v>76387</v>
      </c>
      <c r="G862" s="24" t="s">
        <v>14</v>
      </c>
      <c r="H862" s="40"/>
      <c r="I862" s="121"/>
    </row>
    <row r="863" spans="1:9" x14ac:dyDescent="0.35">
      <c r="B863" s="123" t="s">
        <v>255</v>
      </c>
      <c r="C863" s="124" t="s">
        <v>38</v>
      </c>
      <c r="D863" s="125">
        <f>'PST EFF 2122'!$B$17</f>
        <v>48237</v>
      </c>
      <c r="E863" s="126">
        <f>'PST EFF 2122'!$D$17</f>
        <v>1867</v>
      </c>
      <c r="F863" s="126">
        <f>'PST EFF 2122'!$C$21</f>
        <v>76387</v>
      </c>
      <c r="G863" s="127" t="s">
        <v>256</v>
      </c>
      <c r="H863" s="128" t="s">
        <v>16</v>
      </c>
      <c r="I863" s="126">
        <f>'PST EFF 2122'!$D$21</f>
        <v>2063</v>
      </c>
    </row>
    <row r="864" spans="1:9" s="18" customFormat="1" x14ac:dyDescent="0.35">
      <c r="A864" s="111"/>
      <c r="B864" s="139"/>
      <c r="C864" s="138"/>
      <c r="D864" s="140"/>
      <c r="E864" s="141"/>
      <c r="F864" s="115"/>
      <c r="G864" s="111"/>
      <c r="H864" s="118"/>
      <c r="I864" s="141"/>
    </row>
    <row r="865" spans="1:9" ht="20" x14ac:dyDescent="0.4">
      <c r="A865" s="9" t="s">
        <v>464</v>
      </c>
      <c r="D865" s="140"/>
      <c r="E865" s="141"/>
      <c r="F865" s="141"/>
      <c r="I865" s="141"/>
    </row>
    <row r="866" spans="1:9" ht="20" x14ac:dyDescent="0.4">
      <c r="A866" s="109"/>
      <c r="B866" s="79"/>
      <c r="C866" s="80"/>
      <c r="D866" s="81"/>
      <c r="E866" s="82"/>
      <c r="F866" s="82"/>
      <c r="G866" s="50"/>
      <c r="H866" s="83"/>
      <c r="I866" s="82"/>
    </row>
    <row r="867" spans="1:9" x14ac:dyDescent="0.35">
      <c r="A867" s="51"/>
      <c r="B867" s="105"/>
      <c r="C867" s="106"/>
      <c r="D867" s="107"/>
      <c r="E867" s="108"/>
      <c r="F867" s="108"/>
      <c r="G867" s="109"/>
      <c r="H867" s="110"/>
      <c r="I867" s="108"/>
    </row>
    <row r="868" spans="1:9" ht="26" x14ac:dyDescent="0.35">
      <c r="A868" s="109"/>
      <c r="B868" s="43" t="s">
        <v>5</v>
      </c>
      <c r="C868" s="44" t="s">
        <v>6</v>
      </c>
      <c r="D868" s="27" t="s">
        <v>7</v>
      </c>
      <c r="E868" s="58" t="s">
        <v>8</v>
      </c>
      <c r="F868" s="28" t="s">
        <v>9</v>
      </c>
      <c r="G868" s="45" t="s">
        <v>10</v>
      </c>
      <c r="H868" s="44" t="s">
        <v>0</v>
      </c>
      <c r="I868" s="46" t="s">
        <v>11</v>
      </c>
    </row>
    <row r="869" spans="1:9" ht="27.75" customHeight="1" x14ac:dyDescent="0.35">
      <c r="A869" s="109"/>
      <c r="B869" s="184"/>
      <c r="C869" s="155"/>
      <c r="D869" s="186"/>
      <c r="E869" s="209"/>
      <c r="F869" s="157"/>
      <c r="G869" s="158"/>
      <c r="H869" s="162"/>
      <c r="I869" s="157"/>
    </row>
    <row r="870" spans="1:9" x14ac:dyDescent="0.35">
      <c r="A870" s="109"/>
      <c r="B870" s="89" t="s">
        <v>12</v>
      </c>
      <c r="C870" s="54"/>
      <c r="D870" s="189"/>
      <c r="E870" s="161"/>
      <c r="F870" s="163"/>
      <c r="G870" s="151"/>
      <c r="H870" s="163"/>
      <c r="I870" s="163"/>
    </row>
    <row r="871" spans="1:9" x14ac:dyDescent="0.35">
      <c r="A871" s="109"/>
      <c r="B871" s="191" t="s">
        <v>257</v>
      </c>
      <c r="C871" s="189" t="s">
        <v>36</v>
      </c>
      <c r="D871" s="149">
        <f>'PST EFF 2122'!$B$16</f>
        <v>45617</v>
      </c>
      <c r="E871" s="119">
        <f>'PST EFF 2122'!$D$16</f>
        <v>1747</v>
      </c>
      <c r="F871" s="119">
        <f>'PST EFF 2122'!$C$21</f>
        <v>76387</v>
      </c>
      <c r="G871" s="48" t="s">
        <v>14</v>
      </c>
      <c r="H871" s="68"/>
      <c r="I871" s="163"/>
    </row>
    <row r="872" spans="1:9" s="49" customFormat="1" ht="20" x14ac:dyDescent="0.4">
      <c r="A872" s="111"/>
      <c r="B872" s="172" t="s">
        <v>258</v>
      </c>
      <c r="C872" s="194" t="s">
        <v>38</v>
      </c>
      <c r="D872" s="125">
        <f>'PST EFF 2122'!$B$17</f>
        <v>48237</v>
      </c>
      <c r="E872" s="169">
        <f>'PST EFF 2122'!$D$17</f>
        <v>1867</v>
      </c>
      <c r="F872" s="126">
        <f>'PST EFF 2122'!$C$21</f>
        <v>76387</v>
      </c>
      <c r="G872" s="152" t="s">
        <v>259</v>
      </c>
      <c r="H872" s="173" t="s">
        <v>16</v>
      </c>
      <c r="I872" s="126">
        <f>'PST EFF 2122'!$D$21</f>
        <v>2063</v>
      </c>
    </row>
    <row r="873" spans="1:9" x14ac:dyDescent="0.35">
      <c r="D873" s="140"/>
      <c r="E873" s="141"/>
      <c r="F873" s="141"/>
      <c r="I873" s="141"/>
    </row>
    <row r="874" spans="1:9" s="18" customFormat="1" ht="20" x14ac:dyDescent="0.4">
      <c r="A874" s="9" t="s">
        <v>465</v>
      </c>
      <c r="B874" s="139"/>
      <c r="C874" s="138"/>
      <c r="D874" s="140"/>
      <c r="E874" s="141"/>
      <c r="F874" s="141"/>
      <c r="G874" s="111"/>
      <c r="H874" s="118"/>
      <c r="I874" s="141"/>
    </row>
    <row r="875" spans="1:9" ht="20" x14ac:dyDescent="0.4">
      <c r="A875" s="109"/>
      <c r="B875" s="79"/>
      <c r="C875" s="80"/>
      <c r="D875" s="81"/>
      <c r="E875" s="82"/>
      <c r="F875" s="82"/>
      <c r="G875" s="50"/>
      <c r="H875" s="83"/>
      <c r="I875" s="82"/>
    </row>
    <row r="876" spans="1:9" ht="18.75" customHeight="1" x14ac:dyDescent="0.35">
      <c r="A876" s="51"/>
      <c r="B876" s="105"/>
      <c r="C876" s="106"/>
      <c r="D876" s="107"/>
      <c r="E876" s="108"/>
      <c r="F876" s="108"/>
      <c r="G876" s="109"/>
      <c r="H876" s="110"/>
      <c r="I876" s="108"/>
    </row>
    <row r="877" spans="1:9" ht="26" x14ac:dyDescent="0.35">
      <c r="A877" s="109"/>
      <c r="B877" s="43" t="s">
        <v>5</v>
      </c>
      <c r="C877" s="44" t="s">
        <v>6</v>
      </c>
      <c r="D877" s="27" t="s">
        <v>7</v>
      </c>
      <c r="E877" s="58" t="s">
        <v>8</v>
      </c>
      <c r="F877" s="28" t="s">
        <v>9</v>
      </c>
      <c r="G877" s="45" t="s">
        <v>10</v>
      </c>
      <c r="H877" s="44" t="s">
        <v>0</v>
      </c>
      <c r="I877" s="46" t="s">
        <v>11</v>
      </c>
    </row>
    <row r="878" spans="1:9" x14ac:dyDescent="0.35">
      <c r="A878" s="109"/>
      <c r="B878" s="184"/>
      <c r="C878" s="155"/>
      <c r="D878" s="186"/>
      <c r="E878" s="209"/>
      <c r="F878" s="157"/>
      <c r="G878" s="158"/>
      <c r="H878" s="162"/>
      <c r="I878" s="157"/>
    </row>
    <row r="879" spans="1:9" x14ac:dyDescent="0.35">
      <c r="A879" s="109"/>
      <c r="B879" s="89" t="s">
        <v>12</v>
      </c>
      <c r="C879" s="54"/>
      <c r="D879" s="189"/>
      <c r="E879" s="161"/>
      <c r="F879" s="163"/>
      <c r="G879" s="151"/>
      <c r="H879" s="163"/>
      <c r="I879" s="163"/>
    </row>
    <row r="880" spans="1:9" s="49" customFormat="1" ht="12.65" customHeight="1" x14ac:dyDescent="0.4">
      <c r="A880" s="109"/>
      <c r="B880" s="191" t="s">
        <v>260</v>
      </c>
      <c r="C880" s="189" t="s">
        <v>36</v>
      </c>
      <c r="D880" s="149">
        <f>'PST EFF 2122'!$B$16</f>
        <v>45617</v>
      </c>
      <c r="E880" s="119">
        <f>'PST EFF 2122'!$D$16</f>
        <v>1747</v>
      </c>
      <c r="F880" s="119">
        <f>'PST EFF 2122'!$C$21</f>
        <v>76387</v>
      </c>
      <c r="G880" s="48" t="s">
        <v>14</v>
      </c>
      <c r="H880" s="68"/>
      <c r="I880" s="163"/>
    </row>
    <row r="881" spans="1:9" ht="30.75" customHeight="1" x14ac:dyDescent="0.35">
      <c r="B881" s="172" t="s">
        <v>261</v>
      </c>
      <c r="C881" s="194" t="s">
        <v>38</v>
      </c>
      <c r="D881" s="125">
        <f>'PST EFF 2122'!$B$17</f>
        <v>48237</v>
      </c>
      <c r="E881" s="126">
        <f>'PST EFF 2122'!$D$17</f>
        <v>1867</v>
      </c>
      <c r="F881" s="126">
        <f>'PST EFF 2122'!$C$21</f>
        <v>76387</v>
      </c>
      <c r="G881" s="172" t="s">
        <v>262</v>
      </c>
      <c r="H881" s="173" t="s">
        <v>16</v>
      </c>
      <c r="I881" s="126">
        <f>'PST EFF 2122'!$D$21</f>
        <v>2063</v>
      </c>
    </row>
    <row r="882" spans="1:9" s="18" customFormat="1" ht="33" customHeight="1" x14ac:dyDescent="0.35">
      <c r="A882" s="111"/>
      <c r="B882" s="139"/>
      <c r="C882" s="138"/>
      <c r="D882" s="140"/>
      <c r="E882" s="141"/>
      <c r="F882" s="141"/>
      <c r="G882" s="111"/>
      <c r="H882" s="118"/>
      <c r="I882" s="141"/>
    </row>
    <row r="883" spans="1:9" ht="20" x14ac:dyDescent="0.4">
      <c r="A883" s="26" t="s">
        <v>466</v>
      </c>
      <c r="D883" s="140"/>
      <c r="E883" s="141"/>
      <c r="F883" s="141"/>
      <c r="I883" s="141"/>
    </row>
    <row r="884" spans="1:9" ht="20" x14ac:dyDescent="0.4">
      <c r="B884" s="64"/>
      <c r="C884" s="65"/>
      <c r="D884" s="73"/>
      <c r="E884" s="74"/>
      <c r="F884" s="74"/>
      <c r="G884" s="49"/>
      <c r="H884" s="66"/>
      <c r="I884" s="74"/>
    </row>
    <row r="885" spans="1:9" x14ac:dyDescent="0.35">
      <c r="A885" s="10"/>
      <c r="D885" s="140"/>
      <c r="E885" s="141"/>
      <c r="F885" s="141"/>
      <c r="I885" s="141"/>
    </row>
    <row r="886" spans="1:9" ht="26" x14ac:dyDescent="0.35">
      <c r="B886" s="43" t="s">
        <v>5</v>
      </c>
      <c r="C886" s="44" t="s">
        <v>6</v>
      </c>
      <c r="D886" s="27" t="s">
        <v>7</v>
      </c>
      <c r="E886" s="58" t="s">
        <v>8</v>
      </c>
      <c r="F886" s="28" t="s">
        <v>9</v>
      </c>
      <c r="G886" s="45" t="s">
        <v>10</v>
      </c>
      <c r="H886" s="44" t="s">
        <v>0</v>
      </c>
      <c r="I886" s="46" t="s">
        <v>11</v>
      </c>
    </row>
    <row r="887" spans="1:9" x14ac:dyDescent="0.35">
      <c r="B887" s="142"/>
      <c r="C887" s="143"/>
      <c r="D887" s="144"/>
      <c r="E887" s="171"/>
      <c r="F887" s="145"/>
      <c r="G887" s="146"/>
      <c r="H887" s="147"/>
      <c r="I887" s="145"/>
    </row>
    <row r="888" spans="1:9" x14ac:dyDescent="0.35">
      <c r="B888" s="35" t="s">
        <v>12</v>
      </c>
      <c r="C888" s="23"/>
      <c r="D888" s="133"/>
      <c r="E888" s="135"/>
      <c r="F888" s="121"/>
      <c r="G888" s="120"/>
      <c r="H888" s="121"/>
      <c r="I888" s="121"/>
    </row>
    <row r="889" spans="1:9" s="49" customFormat="1" ht="18.75" customHeight="1" x14ac:dyDescent="0.4">
      <c r="A889" s="111"/>
      <c r="B889" s="148" t="s">
        <v>263</v>
      </c>
      <c r="C889" s="133" t="s">
        <v>36</v>
      </c>
      <c r="D889" s="149">
        <f>'PST EFF 2122'!$B$16</f>
        <v>45617</v>
      </c>
      <c r="E889" s="119">
        <f>'PST EFF 2122'!$D$16</f>
        <v>1747</v>
      </c>
      <c r="F889" s="119">
        <f>'PST EFF 2122'!$C$21</f>
        <v>76387</v>
      </c>
      <c r="G889" s="24" t="s">
        <v>14</v>
      </c>
      <c r="H889" s="40"/>
      <c r="I889" s="121"/>
    </row>
    <row r="890" spans="1:9" ht="31" x14ac:dyDescent="0.35">
      <c r="B890" s="123" t="s">
        <v>264</v>
      </c>
      <c r="C890" s="124" t="s">
        <v>38</v>
      </c>
      <c r="D890" s="125">
        <f>'PST EFF 2122'!$B$17</f>
        <v>48237</v>
      </c>
      <c r="E890" s="169">
        <f>'PST EFF 2122'!$D$17</f>
        <v>1867</v>
      </c>
      <c r="F890" s="126">
        <f>'PST EFF 2122'!$C$21</f>
        <v>76387</v>
      </c>
      <c r="G890" s="127" t="s">
        <v>265</v>
      </c>
      <c r="H890" s="128" t="s">
        <v>16</v>
      </c>
      <c r="I890" s="126">
        <f>'PST EFF 2122'!$D$21</f>
        <v>2063</v>
      </c>
    </row>
    <row r="891" spans="1:9" s="18" customFormat="1" x14ac:dyDescent="0.35">
      <c r="A891" s="111"/>
      <c r="B891" s="284" t="s">
        <v>247</v>
      </c>
      <c r="C891" s="284"/>
      <c r="D891" s="284"/>
      <c r="E891" s="284"/>
      <c r="F891" s="284"/>
      <c r="G891" s="284"/>
      <c r="H891" s="284"/>
      <c r="I891" s="284"/>
    </row>
    <row r="892" spans="1:9" x14ac:dyDescent="0.35">
      <c r="D892" s="140"/>
      <c r="E892" s="141"/>
      <c r="F892" s="141"/>
      <c r="I892" s="141"/>
    </row>
    <row r="893" spans="1:9" ht="20" x14ac:dyDescent="0.4">
      <c r="A893" s="26" t="s">
        <v>467</v>
      </c>
      <c r="D893" s="140"/>
      <c r="E893" s="141"/>
      <c r="F893" s="141"/>
      <c r="I893" s="141"/>
    </row>
    <row r="894" spans="1:9" ht="20" x14ac:dyDescent="0.4">
      <c r="B894" s="64"/>
      <c r="C894" s="65"/>
      <c r="D894" s="73"/>
      <c r="E894" s="74"/>
      <c r="F894" s="74"/>
      <c r="G894" s="49"/>
      <c r="H894" s="66"/>
      <c r="I894" s="74"/>
    </row>
    <row r="895" spans="1:9" x14ac:dyDescent="0.35">
      <c r="A895" s="10"/>
      <c r="D895" s="140"/>
      <c r="E895" s="141"/>
      <c r="F895" s="141"/>
      <c r="I895" s="141"/>
    </row>
    <row r="896" spans="1:9" ht="26" x14ac:dyDescent="0.35">
      <c r="B896" s="43" t="s">
        <v>5</v>
      </c>
      <c r="C896" s="44" t="s">
        <v>6</v>
      </c>
      <c r="D896" s="27" t="s">
        <v>7</v>
      </c>
      <c r="E896" s="58" t="s">
        <v>8</v>
      </c>
      <c r="F896" s="28" t="s">
        <v>9</v>
      </c>
      <c r="G896" s="45" t="s">
        <v>10</v>
      </c>
      <c r="H896" s="44" t="s">
        <v>0</v>
      </c>
      <c r="I896" s="46" t="s">
        <v>11</v>
      </c>
    </row>
    <row r="897" spans="1:9" s="49" customFormat="1" ht="20" x14ac:dyDescent="0.4">
      <c r="A897" s="111"/>
      <c r="B897" s="142"/>
      <c r="C897" s="143"/>
      <c r="D897" s="144"/>
      <c r="E897" s="145"/>
      <c r="F897" s="145"/>
      <c r="G897" s="146"/>
      <c r="H897" s="147"/>
      <c r="I897" s="145"/>
    </row>
    <row r="898" spans="1:9" x14ac:dyDescent="0.35">
      <c r="B898" s="35" t="s">
        <v>12</v>
      </c>
      <c r="C898" s="23"/>
      <c r="D898" s="133"/>
      <c r="E898" s="121"/>
      <c r="F898" s="121"/>
      <c r="G898" s="120"/>
      <c r="H898" s="121"/>
      <c r="I898" s="121"/>
    </row>
    <row r="899" spans="1:9" s="18" customFormat="1" x14ac:dyDescent="0.35">
      <c r="A899" s="111"/>
      <c r="B899" s="148" t="s">
        <v>266</v>
      </c>
      <c r="C899" s="121" t="s">
        <v>38</v>
      </c>
      <c r="D899" s="149">
        <f>'PST EFF 2122'!$B$17</f>
        <v>48237</v>
      </c>
      <c r="E899" s="150">
        <f>'PST EFF 2122'!$D$17</f>
        <v>1867</v>
      </c>
      <c r="F899" s="119">
        <f>'PST EFF 2122'!$C$21</f>
        <v>76387</v>
      </c>
      <c r="G899" s="24" t="s">
        <v>14</v>
      </c>
      <c r="H899" s="40"/>
      <c r="I899" s="121"/>
    </row>
    <row r="900" spans="1:9" x14ac:dyDescent="0.35">
      <c r="B900" s="123" t="s">
        <v>267</v>
      </c>
      <c r="C900" s="128" t="s">
        <v>53</v>
      </c>
      <c r="D900" s="125">
        <f>'PST EFF 2122'!$B$19</f>
        <v>53826</v>
      </c>
      <c r="E900" s="126">
        <f>'PST EFF 2122'!$D$19</f>
        <v>2010</v>
      </c>
      <c r="F900" s="126">
        <f>'PST EFF 2122'!$C$21</f>
        <v>76387</v>
      </c>
      <c r="G900" s="127" t="s">
        <v>268</v>
      </c>
      <c r="H900" s="128" t="s">
        <v>16</v>
      </c>
      <c r="I900" s="126">
        <f>'PST EFF 2122'!$D$21</f>
        <v>2063</v>
      </c>
    </row>
    <row r="901" spans="1:9" x14ac:dyDescent="0.35">
      <c r="D901" s="140"/>
      <c r="E901" s="141"/>
      <c r="F901" s="141"/>
      <c r="I901" s="141"/>
    </row>
    <row r="902" spans="1:9" ht="20" x14ac:dyDescent="0.4">
      <c r="A902" s="26" t="s">
        <v>468</v>
      </c>
      <c r="D902" s="140"/>
      <c r="E902" s="141"/>
      <c r="F902" s="141"/>
      <c r="I902" s="141"/>
    </row>
    <row r="903" spans="1:9" ht="20" x14ac:dyDescent="0.4">
      <c r="B903" s="64"/>
      <c r="C903" s="65"/>
      <c r="D903" s="73"/>
      <c r="E903" s="74"/>
      <c r="F903" s="74"/>
      <c r="G903" s="49"/>
      <c r="H903" s="66"/>
      <c r="I903" s="74"/>
    </row>
    <row r="904" spans="1:9" ht="20.25" customHeight="1" x14ac:dyDescent="0.35">
      <c r="A904" s="10"/>
      <c r="D904" s="140"/>
      <c r="E904" s="141"/>
      <c r="F904" s="141"/>
      <c r="I904" s="141"/>
    </row>
    <row r="905" spans="1:9" ht="26" x14ac:dyDescent="0.35">
      <c r="B905" s="43" t="s">
        <v>5</v>
      </c>
      <c r="C905" s="44" t="s">
        <v>6</v>
      </c>
      <c r="D905" s="27" t="s">
        <v>7</v>
      </c>
      <c r="E905" s="58" t="s">
        <v>8</v>
      </c>
      <c r="F905" s="28" t="s">
        <v>9</v>
      </c>
      <c r="G905" s="45" t="s">
        <v>10</v>
      </c>
      <c r="H905" s="44" t="s">
        <v>0</v>
      </c>
      <c r="I905" s="46" t="s">
        <v>11</v>
      </c>
    </row>
    <row r="906" spans="1:9" x14ac:dyDescent="0.35">
      <c r="B906" s="142"/>
      <c r="C906" s="143"/>
      <c r="D906" s="144"/>
      <c r="E906" s="145"/>
      <c r="F906" s="145"/>
      <c r="G906" s="146"/>
      <c r="H906" s="147"/>
      <c r="I906" s="145"/>
    </row>
    <row r="907" spans="1:9" x14ac:dyDescent="0.35">
      <c r="B907" s="35" t="s">
        <v>12</v>
      </c>
      <c r="C907" s="23"/>
      <c r="D907" s="133"/>
      <c r="E907" s="121"/>
      <c r="F907" s="121"/>
      <c r="G907" s="120"/>
      <c r="H907" s="121"/>
      <c r="I907" s="121"/>
    </row>
    <row r="908" spans="1:9" x14ac:dyDescent="0.35">
      <c r="B908" s="123" t="s">
        <v>269</v>
      </c>
      <c r="C908" s="124" t="s">
        <v>38</v>
      </c>
      <c r="D908" s="125">
        <f>'PST EFF 2122'!$B$17</f>
        <v>48237</v>
      </c>
      <c r="E908" s="169">
        <f>'PST EFF 2122'!$D$17</f>
        <v>1867</v>
      </c>
      <c r="F908" s="126">
        <f>'PST EFF 2122'!$C$19</f>
        <v>68511</v>
      </c>
      <c r="G908" s="127" t="s">
        <v>270</v>
      </c>
      <c r="H908" s="128" t="s">
        <v>61</v>
      </c>
      <c r="I908" s="126">
        <f>'PST EFF 2122'!$D$19</f>
        <v>2010</v>
      </c>
    </row>
    <row r="909" spans="1:9" x14ac:dyDescent="0.35">
      <c r="D909" s="140"/>
      <c r="E909" s="141"/>
      <c r="F909" s="141"/>
      <c r="I909" s="141"/>
    </row>
    <row r="910" spans="1:9" ht="20" x14ac:dyDescent="0.4">
      <c r="A910" s="26" t="s">
        <v>469</v>
      </c>
      <c r="D910" s="140"/>
      <c r="E910" s="141"/>
      <c r="F910" s="141"/>
      <c r="I910" s="141"/>
    </row>
    <row r="911" spans="1:9" ht="20" x14ac:dyDescent="0.4">
      <c r="B911" s="64"/>
      <c r="C911" s="65"/>
      <c r="D911" s="73"/>
      <c r="E911" s="74"/>
      <c r="F911" s="74"/>
      <c r="G911" s="49"/>
      <c r="H911" s="66"/>
      <c r="I911" s="74"/>
    </row>
    <row r="912" spans="1:9" x14ac:dyDescent="0.35">
      <c r="A912" s="10"/>
      <c r="D912" s="140"/>
      <c r="E912" s="141"/>
      <c r="F912" s="141"/>
      <c r="I912" s="141"/>
    </row>
    <row r="913" spans="1:9" ht="26" x14ac:dyDescent="0.35">
      <c r="B913" s="43" t="s">
        <v>5</v>
      </c>
      <c r="C913" s="44" t="s">
        <v>6</v>
      </c>
      <c r="D913" s="27" t="s">
        <v>7</v>
      </c>
      <c r="E913" s="58" t="s">
        <v>8</v>
      </c>
      <c r="F913" s="28" t="s">
        <v>9</v>
      </c>
      <c r="G913" s="45" t="s">
        <v>10</v>
      </c>
      <c r="H913" s="44" t="s">
        <v>0</v>
      </c>
      <c r="I913" s="46" t="s">
        <v>11</v>
      </c>
    </row>
    <row r="914" spans="1:9" x14ac:dyDescent="0.35">
      <c r="B914" s="142"/>
      <c r="C914" s="143"/>
      <c r="D914" s="144"/>
      <c r="E914" s="145"/>
      <c r="F914" s="145"/>
      <c r="G914" s="146"/>
      <c r="H914" s="147"/>
      <c r="I914" s="145"/>
    </row>
    <row r="915" spans="1:9" s="49" customFormat="1" ht="20" x14ac:dyDescent="0.4">
      <c r="A915" s="111"/>
      <c r="B915" s="35" t="s">
        <v>12</v>
      </c>
      <c r="C915" s="23"/>
      <c r="D915" s="133"/>
      <c r="E915" s="121"/>
      <c r="F915" s="121"/>
      <c r="G915" s="120"/>
      <c r="H915" s="121"/>
      <c r="I915" s="121"/>
    </row>
    <row r="916" spans="1:9" x14ac:dyDescent="0.35">
      <c r="B916" s="123" t="s">
        <v>271</v>
      </c>
      <c r="C916" s="124" t="s">
        <v>36</v>
      </c>
      <c r="D916" s="125">
        <f>'PST EFF 2122'!$B$16</f>
        <v>45617</v>
      </c>
      <c r="E916" s="126">
        <f>'PST EFF 2122'!$D$16</f>
        <v>1747</v>
      </c>
      <c r="F916" s="126">
        <f>'PST EFF 2122'!$C$17</f>
        <v>61575</v>
      </c>
      <c r="G916" s="127" t="s">
        <v>272</v>
      </c>
      <c r="H916" s="128" t="s">
        <v>45</v>
      </c>
      <c r="I916" s="126">
        <f>'PST EFF 2122'!$D$17</f>
        <v>1867</v>
      </c>
    </row>
    <row r="917" spans="1:9" s="18" customFormat="1" x14ac:dyDescent="0.35">
      <c r="A917" s="111"/>
      <c r="B917" s="129"/>
      <c r="C917" s="130"/>
      <c r="D917" s="114"/>
      <c r="E917" s="115"/>
      <c r="F917" s="115"/>
      <c r="G917" s="112"/>
      <c r="H917" s="113"/>
      <c r="I917" s="115"/>
    </row>
    <row r="918" spans="1:9" ht="20" x14ac:dyDescent="0.4">
      <c r="A918" s="26" t="s">
        <v>496</v>
      </c>
      <c r="B918" s="111"/>
      <c r="C918" s="274"/>
      <c r="D918" s="140"/>
      <c r="E918" s="141"/>
      <c r="F918" s="141"/>
      <c r="H918" s="274"/>
      <c r="I918" s="141"/>
    </row>
    <row r="919" spans="1:9" ht="20" x14ac:dyDescent="0.4">
      <c r="B919" s="64"/>
      <c r="C919" s="65"/>
      <c r="D919" s="65"/>
      <c r="E919" s="66"/>
      <c r="F919" s="66"/>
      <c r="G919" s="49"/>
      <c r="H919" s="66"/>
      <c r="I919" s="66"/>
    </row>
    <row r="920" spans="1:9" x14ac:dyDescent="0.35">
      <c r="A920" s="10"/>
      <c r="E920" s="274"/>
      <c r="F920" s="274"/>
      <c r="H920" s="274"/>
      <c r="I920" s="274"/>
    </row>
    <row r="921" spans="1:9" ht="26" x14ac:dyDescent="0.35">
      <c r="B921" s="43" t="s">
        <v>5</v>
      </c>
      <c r="C921" s="44" t="s">
        <v>6</v>
      </c>
      <c r="D921" s="27" t="s">
        <v>7</v>
      </c>
      <c r="E921" s="58" t="s">
        <v>8</v>
      </c>
      <c r="F921" s="28" t="s">
        <v>9</v>
      </c>
      <c r="G921" s="45" t="s">
        <v>10</v>
      </c>
      <c r="H921" s="44" t="s">
        <v>0</v>
      </c>
      <c r="I921" s="46" t="s">
        <v>11</v>
      </c>
    </row>
    <row r="922" spans="1:9" x14ac:dyDescent="0.35">
      <c r="B922" s="142"/>
      <c r="C922" s="143"/>
      <c r="D922" s="143"/>
      <c r="E922" s="147"/>
      <c r="F922" s="147"/>
      <c r="G922" s="146"/>
      <c r="H922" s="147"/>
      <c r="I922" s="147"/>
    </row>
    <row r="923" spans="1:9" x14ac:dyDescent="0.35">
      <c r="B923" s="35" t="s">
        <v>12</v>
      </c>
      <c r="C923" s="23"/>
      <c r="D923" s="133"/>
      <c r="E923" s="121"/>
      <c r="F923" s="121"/>
      <c r="G923" s="120"/>
      <c r="H923" s="121"/>
      <c r="I923" s="121"/>
    </row>
    <row r="924" spans="1:9" s="49" customFormat="1" ht="31.5" x14ac:dyDescent="0.4">
      <c r="A924" s="111"/>
      <c r="B924" s="148" t="s">
        <v>497</v>
      </c>
      <c r="C924" s="189" t="s">
        <v>36</v>
      </c>
      <c r="D924" s="149">
        <f>'PST EFF 2122'!$B$16</f>
        <v>45617</v>
      </c>
      <c r="E924" s="119">
        <f>'PST EFF 2122'!$D$16</f>
        <v>1747</v>
      </c>
      <c r="F924" s="119">
        <f>'PST EFF 2122'!$C$21</f>
        <v>76387</v>
      </c>
      <c r="G924" s="24" t="s">
        <v>14</v>
      </c>
      <c r="H924" s="40"/>
      <c r="I924" s="121"/>
    </row>
    <row r="925" spans="1:9" ht="31" x14ac:dyDescent="0.35">
      <c r="B925" s="148" t="s">
        <v>498</v>
      </c>
      <c r="C925" s="194" t="s">
        <v>38</v>
      </c>
      <c r="D925" s="125">
        <f>'PST EFF 2122'!$B$17</f>
        <v>48237</v>
      </c>
      <c r="E925" s="169">
        <f>'PST EFF 2122'!$D$17</f>
        <v>1867</v>
      </c>
      <c r="F925" s="126">
        <f>'PST EFF 2122'!$C$21</f>
        <v>76387</v>
      </c>
      <c r="G925" s="123" t="s">
        <v>499</v>
      </c>
      <c r="H925" s="128" t="s">
        <v>45</v>
      </c>
      <c r="I925" s="126">
        <f>'PST EFF 2122'!$D$21</f>
        <v>2063</v>
      </c>
    </row>
    <row r="926" spans="1:9" s="18" customFormat="1" x14ac:dyDescent="0.35">
      <c r="A926" s="111"/>
      <c r="B926" s="139"/>
      <c r="C926" s="138"/>
      <c r="D926" s="140"/>
      <c r="E926" s="141"/>
      <c r="F926" s="141"/>
      <c r="G926" s="111"/>
      <c r="H926" s="118"/>
      <c r="I926" s="141"/>
    </row>
    <row r="927" spans="1:9" ht="20" x14ac:dyDescent="0.4">
      <c r="A927" s="9" t="s">
        <v>470</v>
      </c>
      <c r="D927" s="140"/>
      <c r="E927" s="141"/>
      <c r="F927" s="141"/>
      <c r="I927" s="141"/>
    </row>
    <row r="928" spans="1:9" ht="20" x14ac:dyDescent="0.4">
      <c r="A928" s="109"/>
      <c r="B928" s="79"/>
      <c r="C928" s="80"/>
      <c r="D928" s="81"/>
      <c r="E928" s="82"/>
      <c r="F928" s="82"/>
      <c r="G928" s="50"/>
      <c r="H928" s="83"/>
      <c r="I928" s="82"/>
    </row>
    <row r="929" spans="1:9" x14ac:dyDescent="0.35">
      <c r="A929" s="10"/>
      <c r="B929" s="105"/>
      <c r="C929" s="106"/>
      <c r="D929" s="107"/>
      <c r="E929" s="108"/>
      <c r="F929" s="108"/>
      <c r="G929" s="109"/>
      <c r="H929" s="110"/>
      <c r="I929" s="108"/>
    </row>
    <row r="930" spans="1:9" ht="26" x14ac:dyDescent="0.35">
      <c r="B930" s="43" t="s">
        <v>5</v>
      </c>
      <c r="C930" s="44" t="s">
        <v>6</v>
      </c>
      <c r="D930" s="27" t="s">
        <v>7</v>
      </c>
      <c r="E930" s="58" t="s">
        <v>8</v>
      </c>
      <c r="F930" s="28" t="s">
        <v>9</v>
      </c>
      <c r="G930" s="45" t="s">
        <v>10</v>
      </c>
      <c r="H930" s="44" t="s">
        <v>0</v>
      </c>
      <c r="I930" s="46" t="s">
        <v>11</v>
      </c>
    </row>
    <row r="931" spans="1:9" x14ac:dyDescent="0.35">
      <c r="B931" s="142"/>
      <c r="C931" s="143"/>
      <c r="D931" s="144"/>
      <c r="E931" s="145"/>
      <c r="F931" s="145"/>
      <c r="G931" s="146"/>
      <c r="H931" s="147"/>
      <c r="I931" s="145"/>
    </row>
    <row r="932" spans="1:9" s="49" customFormat="1" ht="20" x14ac:dyDescent="0.4">
      <c r="A932" s="111"/>
      <c r="B932" s="35" t="s">
        <v>12</v>
      </c>
      <c r="C932" s="23"/>
      <c r="D932" s="133"/>
      <c r="E932" s="121"/>
      <c r="F932" s="121"/>
      <c r="G932" s="120"/>
      <c r="H932" s="121"/>
      <c r="I932" s="121"/>
    </row>
    <row r="933" spans="1:9" ht="31" x14ac:dyDescent="0.35">
      <c r="B933" s="148" t="s">
        <v>273</v>
      </c>
      <c r="C933" s="121" t="s">
        <v>13</v>
      </c>
      <c r="D933" s="149">
        <f>'PST EFF 2122'!$B$17</f>
        <v>48237</v>
      </c>
      <c r="E933" s="119">
        <f>'PST EFF 2122'!$D$17</f>
        <v>1867</v>
      </c>
      <c r="F933" s="119">
        <f>'PST EFF 2122'!$C$21</f>
        <v>76387</v>
      </c>
      <c r="G933" s="24" t="s">
        <v>14</v>
      </c>
      <c r="H933" s="40"/>
      <c r="I933" s="121"/>
    </row>
    <row r="934" spans="1:9" s="18" customFormat="1" ht="31" x14ac:dyDescent="0.35">
      <c r="A934" s="111"/>
      <c r="B934" s="123" t="s">
        <v>274</v>
      </c>
      <c r="C934" s="128" t="s">
        <v>15</v>
      </c>
      <c r="D934" s="125">
        <f>'PST EFF 2122'!$B$19</f>
        <v>53826</v>
      </c>
      <c r="E934" s="126">
        <f>'PST EFF 2122'!$D$19</f>
        <v>2010</v>
      </c>
      <c r="F934" s="126">
        <f>'PST EFF 2122'!$C$21</f>
        <v>76387</v>
      </c>
      <c r="G934" s="123" t="s">
        <v>275</v>
      </c>
      <c r="H934" s="128" t="s">
        <v>16</v>
      </c>
      <c r="I934" s="126">
        <f>'PST EFF 2122'!$D$21</f>
        <v>2063</v>
      </c>
    </row>
    <row r="935" spans="1:9" x14ac:dyDescent="0.35">
      <c r="B935" s="286" t="s">
        <v>17</v>
      </c>
      <c r="C935" s="286"/>
      <c r="D935" s="286"/>
      <c r="E935" s="286"/>
      <c r="F935" s="286"/>
      <c r="G935" s="286"/>
      <c r="H935" s="286"/>
      <c r="I935" s="286"/>
    </row>
    <row r="936" spans="1:9" x14ac:dyDescent="0.35">
      <c r="B936" s="84"/>
      <c r="C936" s="84"/>
      <c r="D936" s="84"/>
      <c r="E936" s="84"/>
      <c r="F936" s="84"/>
      <c r="G936" s="84"/>
      <c r="H936" s="84"/>
      <c r="I936" s="84"/>
    </row>
    <row r="937" spans="1:9" ht="20" x14ac:dyDescent="0.4">
      <c r="A937" s="26" t="s">
        <v>471</v>
      </c>
      <c r="B937" s="111"/>
      <c r="C937" s="118"/>
    </row>
    <row r="938" spans="1:9" ht="20" x14ac:dyDescent="0.4">
      <c r="B938" s="64"/>
      <c r="C938" s="65"/>
      <c r="D938" s="65"/>
      <c r="E938" s="66"/>
      <c r="F938" s="66"/>
      <c r="G938" s="49"/>
      <c r="H938" s="66"/>
      <c r="I938" s="66"/>
    </row>
    <row r="939" spans="1:9" x14ac:dyDescent="0.35">
      <c r="A939" s="10"/>
    </row>
    <row r="940" spans="1:9" ht="26" x14ac:dyDescent="0.35">
      <c r="B940" s="43" t="s">
        <v>5</v>
      </c>
      <c r="C940" s="44" t="s">
        <v>6</v>
      </c>
      <c r="D940" s="27" t="s">
        <v>7</v>
      </c>
      <c r="E940" s="58" t="s">
        <v>8</v>
      </c>
      <c r="F940" s="28" t="s">
        <v>9</v>
      </c>
      <c r="G940" s="45" t="s">
        <v>10</v>
      </c>
      <c r="H940" s="44" t="s">
        <v>0</v>
      </c>
      <c r="I940" s="46" t="s">
        <v>11</v>
      </c>
    </row>
    <row r="941" spans="1:9" x14ac:dyDescent="0.35">
      <c r="B941" s="142"/>
      <c r="C941" s="143"/>
      <c r="D941" s="143"/>
      <c r="E941" s="147"/>
      <c r="F941" s="147"/>
      <c r="G941" s="146"/>
      <c r="H941" s="147"/>
      <c r="I941" s="147"/>
    </row>
    <row r="942" spans="1:9" x14ac:dyDescent="0.35">
      <c r="B942" s="35" t="s">
        <v>12</v>
      </c>
      <c r="C942" s="23"/>
      <c r="D942" s="133"/>
      <c r="E942" s="121"/>
      <c r="F942" s="121"/>
      <c r="G942" s="120"/>
      <c r="H942" s="121"/>
      <c r="I942" s="121"/>
    </row>
    <row r="943" spans="1:9" x14ac:dyDescent="0.35">
      <c r="B943" s="123" t="s">
        <v>276</v>
      </c>
      <c r="C943" s="124" t="s">
        <v>36</v>
      </c>
      <c r="D943" s="125">
        <f>'PST EFF 2122'!$B$16</f>
        <v>45617</v>
      </c>
      <c r="E943" s="126">
        <f>'PST EFF 2122'!$D$16</f>
        <v>1747</v>
      </c>
      <c r="F943" s="126">
        <f>'PST EFF 2122'!$C$17</f>
        <v>61575</v>
      </c>
      <c r="G943" s="127" t="s">
        <v>277</v>
      </c>
      <c r="H943" s="128" t="s">
        <v>45</v>
      </c>
      <c r="I943" s="126">
        <f>'PST EFF 2122'!$D$17</f>
        <v>1867</v>
      </c>
    </row>
    <row r="944" spans="1:9" x14ac:dyDescent="0.35">
      <c r="D944" s="140"/>
      <c r="E944" s="141"/>
      <c r="F944" s="141"/>
      <c r="I944" s="141"/>
    </row>
    <row r="945" spans="1:9" ht="20" x14ac:dyDescent="0.4">
      <c r="A945" s="26" t="s">
        <v>472</v>
      </c>
      <c r="D945" s="140"/>
      <c r="E945" s="141"/>
      <c r="F945" s="141"/>
      <c r="I945" s="141"/>
    </row>
    <row r="946" spans="1:9" ht="20" x14ac:dyDescent="0.4">
      <c r="B946" s="64"/>
      <c r="C946" s="65"/>
      <c r="D946" s="73"/>
      <c r="E946" s="74"/>
      <c r="F946" s="74"/>
      <c r="G946" s="49"/>
      <c r="H946" s="66"/>
      <c r="I946" s="74"/>
    </row>
    <row r="947" spans="1:9" x14ac:dyDescent="0.35">
      <c r="A947" s="10"/>
      <c r="D947" s="140"/>
      <c r="E947" s="141"/>
      <c r="F947" s="141"/>
      <c r="I947" s="141"/>
    </row>
    <row r="948" spans="1:9" ht="26" x14ac:dyDescent="0.35">
      <c r="B948" s="43" t="s">
        <v>5</v>
      </c>
      <c r="C948" s="44" t="s">
        <v>6</v>
      </c>
      <c r="D948" s="27" t="s">
        <v>7</v>
      </c>
      <c r="E948" s="58" t="s">
        <v>8</v>
      </c>
      <c r="F948" s="28" t="s">
        <v>9</v>
      </c>
      <c r="G948" s="45" t="s">
        <v>10</v>
      </c>
      <c r="H948" s="44" t="s">
        <v>0</v>
      </c>
      <c r="I948" s="46" t="s">
        <v>11</v>
      </c>
    </row>
    <row r="949" spans="1:9" x14ac:dyDescent="0.35">
      <c r="B949" s="142"/>
      <c r="C949" s="143"/>
      <c r="D949" s="144"/>
      <c r="E949" s="145"/>
      <c r="F949" s="145"/>
      <c r="G949" s="146"/>
      <c r="H949" s="147"/>
      <c r="I949" s="145"/>
    </row>
    <row r="950" spans="1:9" s="49" customFormat="1" ht="20" x14ac:dyDescent="0.4">
      <c r="A950" s="111"/>
      <c r="B950" s="35" t="s">
        <v>12</v>
      </c>
      <c r="C950" s="23"/>
      <c r="D950" s="133"/>
      <c r="E950" s="121"/>
      <c r="F950" s="121"/>
      <c r="G950" s="120"/>
      <c r="H950" s="121"/>
      <c r="I950" s="121"/>
    </row>
    <row r="951" spans="1:9" x14ac:dyDescent="0.35">
      <c r="B951" s="123" t="s">
        <v>278</v>
      </c>
      <c r="C951" s="124" t="s">
        <v>38</v>
      </c>
      <c r="D951" s="125">
        <f>'PST EFF 2122'!$B$17</f>
        <v>48237</v>
      </c>
      <c r="E951" s="169">
        <f>'PST EFF 2122'!$D$17</f>
        <v>1867</v>
      </c>
      <c r="F951" s="126">
        <f>'PST EFF 2122'!$C$22</f>
        <v>80429</v>
      </c>
      <c r="G951" s="127" t="s">
        <v>279</v>
      </c>
      <c r="H951" s="128" t="s">
        <v>165</v>
      </c>
      <c r="I951" s="126">
        <f>'PST EFF 2122'!$D$22</f>
        <v>2148</v>
      </c>
    </row>
    <row r="952" spans="1:9" s="18" customFormat="1" x14ac:dyDescent="0.35">
      <c r="A952" s="111"/>
      <c r="B952" s="139"/>
      <c r="C952" s="138"/>
      <c r="D952" s="140"/>
      <c r="E952" s="141"/>
      <c r="F952" s="141"/>
      <c r="G952" s="111"/>
      <c r="H952" s="118"/>
      <c r="I952" s="141"/>
    </row>
    <row r="953" spans="1:9" ht="20" x14ac:dyDescent="0.4">
      <c r="A953" s="26" t="s">
        <v>473</v>
      </c>
      <c r="B953" s="111"/>
      <c r="C953" s="118"/>
      <c r="D953" s="140"/>
      <c r="E953" s="141"/>
      <c r="F953" s="141"/>
      <c r="I953" s="141"/>
    </row>
    <row r="954" spans="1:9" ht="20" x14ac:dyDescent="0.4">
      <c r="B954" s="64"/>
      <c r="C954" s="65"/>
      <c r="D954" s="65"/>
      <c r="E954" s="66"/>
      <c r="F954" s="66"/>
      <c r="G954" s="49"/>
      <c r="H954" s="66"/>
      <c r="I954" s="66"/>
    </row>
    <row r="955" spans="1:9" x14ac:dyDescent="0.35">
      <c r="A955" s="10"/>
    </row>
    <row r="956" spans="1:9" ht="26" x14ac:dyDescent="0.35">
      <c r="B956" s="43" t="s">
        <v>5</v>
      </c>
      <c r="C956" s="44" t="s">
        <v>6</v>
      </c>
      <c r="D956" s="27" t="s">
        <v>7</v>
      </c>
      <c r="E956" s="58" t="s">
        <v>8</v>
      </c>
      <c r="F956" s="28" t="s">
        <v>9</v>
      </c>
      <c r="G956" s="45" t="s">
        <v>10</v>
      </c>
      <c r="H956" s="44" t="s">
        <v>0</v>
      </c>
      <c r="I956" s="46" t="s">
        <v>11</v>
      </c>
    </row>
    <row r="957" spans="1:9" x14ac:dyDescent="0.35">
      <c r="B957" s="142"/>
      <c r="C957" s="143"/>
      <c r="D957" s="143"/>
      <c r="E957" s="147"/>
      <c r="F957" s="147"/>
      <c r="G957" s="146"/>
      <c r="H957" s="147"/>
      <c r="I957" s="147"/>
    </row>
    <row r="958" spans="1:9" x14ac:dyDescent="0.35">
      <c r="B958" s="35" t="s">
        <v>12</v>
      </c>
      <c r="C958" s="23"/>
      <c r="D958" s="133"/>
      <c r="E958" s="121"/>
      <c r="F958" s="121"/>
      <c r="G958" s="120"/>
      <c r="H958" s="121"/>
      <c r="I958" s="121"/>
    </row>
    <row r="959" spans="1:9" x14ac:dyDescent="0.35">
      <c r="B959" s="148" t="s">
        <v>280</v>
      </c>
      <c r="C959" s="100" t="s">
        <v>28</v>
      </c>
      <c r="D959" s="149">
        <f>'PST EFF 2122'!$B$14</f>
        <v>40818</v>
      </c>
      <c r="E959" s="150">
        <f>'PST EFF 2122'!$D$14</f>
        <v>1625</v>
      </c>
      <c r="F959" s="119">
        <f>'PST EFF 2122'!$C$17</f>
        <v>61575</v>
      </c>
      <c r="G959" s="24" t="s">
        <v>14</v>
      </c>
      <c r="H959" s="40"/>
      <c r="I959" s="121"/>
    </row>
    <row r="960" spans="1:9" x14ac:dyDescent="0.35">
      <c r="B960" s="123" t="s">
        <v>281</v>
      </c>
      <c r="C960" s="98" t="s">
        <v>36</v>
      </c>
      <c r="D960" s="125">
        <f>'PST EFF 2122'!$B$16</f>
        <v>45617</v>
      </c>
      <c r="E960" s="169">
        <f>'PST EFF 2122'!$D$16</f>
        <v>1747</v>
      </c>
      <c r="F960" s="126">
        <f>'PST EFF 2122'!$C$17</f>
        <v>61575</v>
      </c>
      <c r="G960" s="127" t="s">
        <v>282</v>
      </c>
      <c r="H960" s="128" t="s">
        <v>45</v>
      </c>
      <c r="I960" s="126">
        <f>'PST EFF 2122'!$D$17</f>
        <v>1867</v>
      </c>
    </row>
    <row r="961" spans="1:9" x14ac:dyDescent="0.35">
      <c r="B961" s="129"/>
      <c r="C961" s="101"/>
      <c r="D961" s="114"/>
      <c r="E961" s="115"/>
      <c r="F961" s="115"/>
      <c r="G961" s="112"/>
      <c r="H961" s="113"/>
      <c r="I961" s="115"/>
    </row>
    <row r="962" spans="1:9" ht="20" x14ac:dyDescent="0.4">
      <c r="A962" s="26" t="s">
        <v>474</v>
      </c>
      <c r="D962" s="140"/>
      <c r="E962" s="141"/>
      <c r="F962" s="141"/>
      <c r="I962" s="141"/>
    </row>
    <row r="963" spans="1:9" ht="20" x14ac:dyDescent="0.4">
      <c r="B963" s="64"/>
      <c r="C963" s="65"/>
      <c r="D963" s="65"/>
      <c r="E963" s="66"/>
      <c r="F963" s="66"/>
      <c r="G963" s="49"/>
      <c r="H963" s="66"/>
      <c r="I963" s="66"/>
    </row>
    <row r="964" spans="1:9" x14ac:dyDescent="0.35">
      <c r="A964" s="10"/>
    </row>
    <row r="965" spans="1:9" ht="26" x14ac:dyDescent="0.35">
      <c r="B965" s="43" t="s">
        <v>5</v>
      </c>
      <c r="C965" s="44" t="s">
        <v>6</v>
      </c>
      <c r="D965" s="27" t="s">
        <v>7</v>
      </c>
      <c r="E965" s="58" t="s">
        <v>8</v>
      </c>
      <c r="F965" s="28" t="s">
        <v>9</v>
      </c>
      <c r="G965" s="45" t="s">
        <v>10</v>
      </c>
      <c r="H965" s="44" t="s">
        <v>0</v>
      </c>
      <c r="I965" s="46" t="s">
        <v>11</v>
      </c>
    </row>
    <row r="966" spans="1:9" ht="30" customHeight="1" x14ac:dyDescent="0.35">
      <c r="B966" s="142"/>
      <c r="C966" s="143"/>
      <c r="D966" s="143"/>
      <c r="E966" s="147"/>
      <c r="F966" s="147"/>
      <c r="G966" s="146"/>
      <c r="H966" s="147"/>
      <c r="I966" s="147"/>
    </row>
    <row r="967" spans="1:9" x14ac:dyDescent="0.35">
      <c r="B967" s="35" t="s">
        <v>12</v>
      </c>
      <c r="C967" s="23"/>
      <c r="D967" s="133"/>
      <c r="E967" s="121"/>
      <c r="F967" s="121"/>
      <c r="G967" s="120"/>
      <c r="H967" s="121"/>
      <c r="I967" s="121"/>
    </row>
    <row r="968" spans="1:9" ht="31" x14ac:dyDescent="0.35">
      <c r="B968" s="148" t="s">
        <v>283</v>
      </c>
      <c r="C968" s="189" t="s">
        <v>28</v>
      </c>
      <c r="D968" s="149">
        <f>'PST EFF 2122'!$B$14</f>
        <v>40818</v>
      </c>
      <c r="E968" s="150">
        <f>'PST EFF 2122'!$D$14</f>
        <v>1625</v>
      </c>
      <c r="F968" s="119">
        <f>'PST EFF 2122'!$C$17</f>
        <v>61575</v>
      </c>
      <c r="G968" s="24" t="s">
        <v>14</v>
      </c>
      <c r="H968" s="40"/>
      <c r="I968" s="121"/>
    </row>
    <row r="969" spans="1:9" s="49" customFormat="1" ht="27.65" customHeight="1" x14ac:dyDescent="0.4">
      <c r="A969" s="111"/>
      <c r="B969" s="123" t="s">
        <v>284</v>
      </c>
      <c r="C969" s="194" t="s">
        <v>36</v>
      </c>
      <c r="D969" s="125">
        <f>'PST EFF 2122'!$B$16</f>
        <v>45617</v>
      </c>
      <c r="E969" s="169">
        <f>'PST EFF 2122'!$D$16</f>
        <v>1747</v>
      </c>
      <c r="F969" s="126">
        <f>'PST EFF 2122'!$C$17</f>
        <v>61575</v>
      </c>
      <c r="G969" s="123" t="s">
        <v>285</v>
      </c>
      <c r="H969" s="128" t="s">
        <v>45</v>
      </c>
      <c r="I969" s="126">
        <f>'PST EFF 2122'!$D$17</f>
        <v>1867</v>
      </c>
    </row>
    <row r="970" spans="1:9" x14ac:dyDescent="0.35">
      <c r="B970" s="111"/>
      <c r="C970" s="118"/>
      <c r="D970" s="140"/>
      <c r="E970" s="141"/>
      <c r="F970" s="141"/>
      <c r="I970" s="141"/>
    </row>
    <row r="971" spans="1:9" s="18" customFormat="1" ht="20" x14ac:dyDescent="0.4">
      <c r="A971" s="26" t="s">
        <v>475</v>
      </c>
      <c r="B971" s="129"/>
      <c r="C971" s="130"/>
      <c r="D971" s="114"/>
      <c r="E971" s="115"/>
      <c r="F971" s="115"/>
      <c r="G971" s="112"/>
      <c r="H971" s="113"/>
      <c r="I971" s="115"/>
    </row>
    <row r="972" spans="1:9" ht="20" x14ac:dyDescent="0.4">
      <c r="B972" s="64"/>
      <c r="C972" s="65"/>
      <c r="D972" s="73"/>
      <c r="E972" s="74"/>
      <c r="F972" s="74"/>
      <c r="G972" s="49"/>
      <c r="H972" s="66"/>
      <c r="I972" s="74"/>
    </row>
    <row r="973" spans="1:9" ht="15" customHeight="1" x14ac:dyDescent="0.35">
      <c r="A973" s="10"/>
      <c r="D973" s="140"/>
      <c r="E973" s="141"/>
      <c r="F973" s="141"/>
      <c r="I973" s="141"/>
    </row>
    <row r="974" spans="1:9" ht="12" customHeight="1" x14ac:dyDescent="0.35">
      <c r="B974" s="43" t="s">
        <v>5</v>
      </c>
      <c r="C974" s="44" t="s">
        <v>6</v>
      </c>
      <c r="D974" s="27" t="s">
        <v>7</v>
      </c>
      <c r="E974" s="58" t="s">
        <v>8</v>
      </c>
      <c r="F974" s="28" t="s">
        <v>9</v>
      </c>
      <c r="G974" s="45" t="s">
        <v>10</v>
      </c>
      <c r="H974" s="44" t="s">
        <v>0</v>
      </c>
      <c r="I974" s="46" t="s">
        <v>11</v>
      </c>
    </row>
    <row r="975" spans="1:9" x14ac:dyDescent="0.35">
      <c r="B975" s="205"/>
      <c r="C975" s="143"/>
      <c r="D975" s="210"/>
      <c r="E975" s="171"/>
      <c r="F975" s="145"/>
      <c r="G975" s="211"/>
      <c r="H975" s="147"/>
      <c r="I975" s="207"/>
    </row>
    <row r="976" spans="1:9" x14ac:dyDescent="0.35">
      <c r="B976" s="22" t="s">
        <v>12</v>
      </c>
      <c r="C976" s="23"/>
      <c r="D976" s="212"/>
      <c r="E976" s="135"/>
      <c r="F976" s="121"/>
      <c r="G976" s="213"/>
      <c r="H976" s="121"/>
      <c r="I976" s="176"/>
    </row>
    <row r="977" spans="1:9" x14ac:dyDescent="0.35">
      <c r="B977" s="122" t="s">
        <v>286</v>
      </c>
      <c r="C977" s="133" t="s">
        <v>36</v>
      </c>
      <c r="D977" s="149">
        <f>'PST EFF 2122'!$B$16</f>
        <v>45617</v>
      </c>
      <c r="E977" s="119">
        <f>'PST EFF 2122'!$D$16</f>
        <v>1747</v>
      </c>
      <c r="F977" s="119">
        <f>'PST EFF 2122'!$C$21</f>
        <v>76387</v>
      </c>
      <c r="G977" s="102" t="s">
        <v>14</v>
      </c>
      <c r="H977" s="40"/>
      <c r="I977" s="176"/>
    </row>
    <row r="978" spans="1:9" ht="31" x14ac:dyDescent="0.35">
      <c r="B978" s="123" t="s">
        <v>287</v>
      </c>
      <c r="C978" s="194" t="s">
        <v>38</v>
      </c>
      <c r="D978" s="125">
        <f>'PST EFF 2122'!$B$17</f>
        <v>48237</v>
      </c>
      <c r="E978" s="126">
        <f>'PST EFF 2122'!$D$17</f>
        <v>1867</v>
      </c>
      <c r="F978" s="126">
        <f>'PST EFF 2122'!$C$21</f>
        <v>76387</v>
      </c>
      <c r="G978" s="206" t="s">
        <v>288</v>
      </c>
      <c r="H978" s="128" t="s">
        <v>16</v>
      </c>
      <c r="I978" s="126">
        <f>'PST EFF 2122'!$D$21</f>
        <v>2063</v>
      </c>
    </row>
    <row r="979" spans="1:9" s="50" customFormat="1" ht="20" x14ac:dyDescent="0.4">
      <c r="A979" s="111"/>
      <c r="B979" s="129"/>
      <c r="C979" s="130"/>
      <c r="D979" s="114"/>
      <c r="E979" s="115"/>
      <c r="F979" s="115"/>
      <c r="G979" s="112"/>
      <c r="H979" s="113"/>
      <c r="I979" s="115"/>
    </row>
    <row r="980" spans="1:9" s="109" customFormat="1" ht="20" x14ac:dyDescent="0.4">
      <c r="A980" s="9" t="s">
        <v>476</v>
      </c>
      <c r="B980" s="129"/>
      <c r="C980" s="130"/>
      <c r="D980" s="114"/>
      <c r="E980" s="115"/>
      <c r="F980" s="115"/>
      <c r="G980" s="112"/>
      <c r="H980" s="113"/>
      <c r="I980" s="115"/>
    </row>
    <row r="981" spans="1:9" s="52" customFormat="1" ht="20" x14ac:dyDescent="0.4">
      <c r="A981" s="50"/>
      <c r="B981" s="105"/>
      <c r="C981" s="106"/>
      <c r="D981" s="106"/>
      <c r="E981" s="110"/>
      <c r="F981" s="110"/>
      <c r="G981" s="109"/>
      <c r="H981" s="110"/>
      <c r="I981" s="108"/>
    </row>
    <row r="982" spans="1:9" s="109" customFormat="1" x14ac:dyDescent="0.35">
      <c r="A982" s="51"/>
      <c r="B982" s="105"/>
      <c r="C982" s="106"/>
      <c r="D982" s="106"/>
      <c r="E982" s="110"/>
      <c r="F982" s="110"/>
      <c r="H982" s="110"/>
      <c r="I982" s="108"/>
    </row>
    <row r="983" spans="1:9" s="109" customFormat="1" ht="26" x14ac:dyDescent="0.35">
      <c r="B983" s="43" t="s">
        <v>5</v>
      </c>
      <c r="C983" s="44" t="s">
        <v>6</v>
      </c>
      <c r="D983" s="27" t="s">
        <v>7</v>
      </c>
      <c r="E983" s="14" t="s">
        <v>8</v>
      </c>
      <c r="F983" s="28" t="s">
        <v>9</v>
      </c>
      <c r="G983" s="45" t="s">
        <v>10</v>
      </c>
      <c r="H983" s="44" t="s">
        <v>0</v>
      </c>
      <c r="I983" s="46" t="s">
        <v>11</v>
      </c>
    </row>
    <row r="984" spans="1:9" s="109" customFormat="1" x14ac:dyDescent="0.35">
      <c r="B984" s="154"/>
      <c r="C984" s="155"/>
      <c r="D984" s="167"/>
      <c r="E984" s="168"/>
      <c r="F984" s="162"/>
      <c r="G984" s="158"/>
      <c r="H984" s="159"/>
      <c r="I984" s="157"/>
    </row>
    <row r="985" spans="1:9" s="109" customFormat="1" ht="27.75" customHeight="1" x14ac:dyDescent="0.35">
      <c r="B985" s="53" t="s">
        <v>12</v>
      </c>
      <c r="C985" s="54"/>
      <c r="D985" s="131"/>
      <c r="E985" s="161"/>
      <c r="F985" s="163"/>
      <c r="G985" s="151"/>
      <c r="H985" s="132"/>
      <c r="I985" s="163"/>
    </row>
    <row r="986" spans="1:9" s="109" customFormat="1" ht="12.75" customHeight="1" x14ac:dyDescent="0.35">
      <c r="B986" s="164" t="s">
        <v>289</v>
      </c>
      <c r="C986" s="133" t="s">
        <v>36</v>
      </c>
      <c r="D986" s="149">
        <f>'PST EFF 2122'!$B$16</f>
        <v>45617</v>
      </c>
      <c r="E986" s="119">
        <f>'PST EFF 2122'!$D$16</f>
        <v>1747</v>
      </c>
      <c r="F986" s="119">
        <f>'PST EFF 2122'!$C$21</f>
        <v>76387</v>
      </c>
      <c r="G986" s="48" t="s">
        <v>14</v>
      </c>
      <c r="H986" s="55"/>
      <c r="I986" s="163"/>
    </row>
    <row r="987" spans="1:9" s="52" customFormat="1" x14ac:dyDescent="0.35">
      <c r="A987" s="109"/>
      <c r="B987" s="165" t="s">
        <v>290</v>
      </c>
      <c r="C987" s="128" t="s">
        <v>38</v>
      </c>
      <c r="D987" s="125">
        <f>'PST EFF 2122'!$B$17</f>
        <v>48237</v>
      </c>
      <c r="E987" s="169">
        <f>'PST EFF 2122'!$D$17</f>
        <v>1867</v>
      </c>
      <c r="F987" s="126">
        <f>'PST EFF 2122'!$C$21</f>
        <v>76387</v>
      </c>
      <c r="G987" s="278" t="s">
        <v>291</v>
      </c>
      <c r="H987" s="166" t="s">
        <v>16</v>
      </c>
      <c r="I987" s="126">
        <f>'PST EFF 2122'!$D$21</f>
        <v>2063</v>
      </c>
    </row>
    <row r="988" spans="1:9" s="109" customFormat="1" x14ac:dyDescent="0.35">
      <c r="A988" s="111"/>
      <c r="B988" s="284" t="s">
        <v>23</v>
      </c>
      <c r="C988" s="284"/>
      <c r="D988" s="284"/>
      <c r="E988" s="284"/>
      <c r="F988" s="284"/>
      <c r="G988" s="284"/>
      <c r="H988" s="284"/>
      <c r="I988" s="284"/>
    </row>
    <row r="989" spans="1:9" s="109" customFormat="1" x14ac:dyDescent="0.35">
      <c r="A989" s="111"/>
      <c r="B989" s="129"/>
      <c r="C989" s="130"/>
      <c r="D989" s="114"/>
      <c r="E989" s="115"/>
      <c r="F989" s="115"/>
      <c r="G989" s="112"/>
      <c r="H989" s="113"/>
      <c r="I989" s="115"/>
    </row>
    <row r="990" spans="1:9" s="109" customFormat="1" ht="20" x14ac:dyDescent="0.4">
      <c r="A990" s="26" t="s">
        <v>477</v>
      </c>
      <c r="B990" s="129"/>
      <c r="C990" s="130"/>
      <c r="D990" s="114"/>
      <c r="E990" s="115"/>
      <c r="F990" s="115"/>
      <c r="G990" s="112"/>
      <c r="H990" s="113"/>
      <c r="I990" s="115"/>
    </row>
    <row r="991" spans="1:9" s="109" customFormat="1" ht="20" x14ac:dyDescent="0.4">
      <c r="A991" s="111"/>
      <c r="B991" s="64"/>
      <c r="C991" s="65"/>
      <c r="D991" s="73"/>
      <c r="E991" s="74"/>
      <c r="F991" s="74"/>
      <c r="G991" s="49"/>
      <c r="H991" s="66"/>
      <c r="I991" s="74"/>
    </row>
    <row r="992" spans="1:9" s="109" customFormat="1" ht="27.65" customHeight="1" x14ac:dyDescent="0.35">
      <c r="A992" s="10"/>
      <c r="B992" s="139"/>
      <c r="C992" s="138"/>
      <c r="D992" s="140"/>
      <c r="E992" s="141"/>
      <c r="F992" s="141"/>
      <c r="G992" s="111"/>
      <c r="H992" s="118"/>
      <c r="I992" s="141"/>
    </row>
    <row r="993" spans="1:9" s="109" customFormat="1" ht="15" customHeight="1" x14ac:dyDescent="0.35">
      <c r="A993" s="111"/>
      <c r="B993" s="43" t="s">
        <v>5</v>
      </c>
      <c r="C993" s="44" t="s">
        <v>6</v>
      </c>
      <c r="D993" s="27" t="s">
        <v>7</v>
      </c>
      <c r="E993" s="58" t="s">
        <v>8</v>
      </c>
      <c r="F993" s="28" t="s">
        <v>9</v>
      </c>
      <c r="G993" s="45" t="s">
        <v>10</v>
      </c>
      <c r="H993" s="44" t="s">
        <v>0</v>
      </c>
      <c r="I993" s="46" t="s">
        <v>11</v>
      </c>
    </row>
    <row r="994" spans="1:9" x14ac:dyDescent="0.35">
      <c r="B994" s="205"/>
      <c r="C994" s="143"/>
      <c r="D994" s="210"/>
      <c r="E994" s="171"/>
      <c r="F994" s="145"/>
      <c r="G994" s="211"/>
      <c r="H994" s="147"/>
      <c r="I994" s="207"/>
    </row>
    <row r="995" spans="1:9" x14ac:dyDescent="0.35">
      <c r="B995" s="22" t="s">
        <v>12</v>
      </c>
      <c r="C995" s="23"/>
      <c r="D995" s="212"/>
      <c r="E995" s="135"/>
      <c r="F995" s="121"/>
      <c r="G995" s="213"/>
      <c r="H995" s="121"/>
      <c r="I995" s="176"/>
    </row>
    <row r="996" spans="1:9" x14ac:dyDescent="0.35">
      <c r="B996" s="122" t="s">
        <v>292</v>
      </c>
      <c r="C996" s="133" t="s">
        <v>36</v>
      </c>
      <c r="D996" s="149">
        <f>'PST EFF 2122'!$B$16</f>
        <v>45617</v>
      </c>
      <c r="E996" s="119">
        <f>'PST EFF 2122'!$D$16</f>
        <v>1747</v>
      </c>
      <c r="F996" s="119">
        <f>'PST EFF 2122'!$C$21</f>
        <v>76387</v>
      </c>
      <c r="G996" s="102" t="s">
        <v>14</v>
      </c>
      <c r="H996" s="40"/>
      <c r="I996" s="176"/>
    </row>
    <row r="997" spans="1:9" s="49" customFormat="1" ht="20" x14ac:dyDescent="0.4">
      <c r="A997" s="111"/>
      <c r="B997" s="206" t="s">
        <v>293</v>
      </c>
      <c r="C997" s="194" t="s">
        <v>38</v>
      </c>
      <c r="D997" s="125">
        <f>'PST EFF 2122'!$B$17</f>
        <v>48237</v>
      </c>
      <c r="E997" s="126">
        <f>'PST EFF 2122'!$D$17</f>
        <v>1867</v>
      </c>
      <c r="F997" s="126">
        <f>'PST EFF 2122'!$C$21</f>
        <v>76387</v>
      </c>
      <c r="G997" s="214" t="s">
        <v>294</v>
      </c>
      <c r="H997" s="128" t="s">
        <v>16</v>
      </c>
      <c r="I997" s="126">
        <f>'PST EFF 2122'!$D$21</f>
        <v>2063</v>
      </c>
    </row>
    <row r="998" spans="1:9" x14ac:dyDescent="0.35">
      <c r="C998" s="131"/>
      <c r="D998" s="140"/>
      <c r="E998" s="141"/>
      <c r="F998" s="141"/>
      <c r="I998" s="141"/>
    </row>
    <row r="999" spans="1:9" s="18" customFormat="1" ht="20" x14ac:dyDescent="0.4">
      <c r="A999" s="9" t="s">
        <v>478</v>
      </c>
      <c r="B999" s="139"/>
      <c r="C999" s="138"/>
      <c r="D999" s="140"/>
      <c r="E999" s="141"/>
      <c r="F999" s="141"/>
      <c r="G999" s="111"/>
      <c r="H999" s="118"/>
      <c r="I999" s="141"/>
    </row>
    <row r="1000" spans="1:9" ht="20" x14ac:dyDescent="0.4">
      <c r="A1000" s="50"/>
      <c r="B1000" s="105"/>
      <c r="C1000" s="106"/>
      <c r="D1000" s="106"/>
      <c r="E1000" s="110"/>
      <c r="F1000" s="110"/>
      <c r="G1000" s="109"/>
      <c r="H1000" s="110"/>
      <c r="I1000" s="108"/>
    </row>
    <row r="1001" spans="1:9" x14ac:dyDescent="0.35">
      <c r="A1001" s="51"/>
      <c r="B1001" s="105"/>
      <c r="C1001" s="106"/>
      <c r="D1001" s="106"/>
      <c r="E1001" s="110"/>
      <c r="F1001" s="110"/>
      <c r="G1001" s="109"/>
      <c r="H1001" s="110"/>
      <c r="I1001" s="108"/>
    </row>
    <row r="1002" spans="1:9" ht="26" x14ac:dyDescent="0.35">
      <c r="A1002" s="109"/>
      <c r="B1002" s="43" t="s">
        <v>5</v>
      </c>
      <c r="C1002" s="44" t="s">
        <v>6</v>
      </c>
      <c r="D1002" s="27" t="s">
        <v>7</v>
      </c>
      <c r="E1002" s="14" t="s">
        <v>8</v>
      </c>
      <c r="F1002" s="28" t="s">
        <v>9</v>
      </c>
      <c r="G1002" s="45" t="s">
        <v>10</v>
      </c>
      <c r="H1002" s="44" t="s">
        <v>0</v>
      </c>
      <c r="I1002" s="46" t="s">
        <v>11</v>
      </c>
    </row>
    <row r="1003" spans="1:9" x14ac:dyDescent="0.35">
      <c r="A1003" s="109"/>
      <c r="B1003" s="154"/>
      <c r="C1003" s="155"/>
      <c r="D1003" s="167"/>
      <c r="E1003" s="168"/>
      <c r="F1003" s="162"/>
      <c r="G1003" s="158"/>
      <c r="H1003" s="159"/>
      <c r="I1003" s="157"/>
    </row>
    <row r="1004" spans="1:9" x14ac:dyDescent="0.35">
      <c r="A1004" s="109"/>
      <c r="B1004" s="53" t="s">
        <v>12</v>
      </c>
      <c r="C1004" s="54"/>
      <c r="D1004" s="131"/>
      <c r="E1004" s="161"/>
      <c r="F1004" s="163"/>
      <c r="G1004" s="151"/>
      <c r="H1004" s="132"/>
      <c r="I1004" s="163"/>
    </row>
    <row r="1005" spans="1:9" s="49" customFormat="1" ht="20" x14ac:dyDescent="0.4">
      <c r="A1005" s="109"/>
      <c r="B1005" s="164" t="s">
        <v>295</v>
      </c>
      <c r="C1005" s="133" t="s">
        <v>36</v>
      </c>
      <c r="D1005" s="149">
        <f>'PST EFF 2122'!$B$16</f>
        <v>45617</v>
      </c>
      <c r="E1005" s="119">
        <f>'PST EFF 2122'!$D$16</f>
        <v>1747</v>
      </c>
      <c r="F1005" s="119">
        <f>'PST EFF 2122'!$C$21</f>
        <v>76387</v>
      </c>
      <c r="G1005" s="48" t="s">
        <v>14</v>
      </c>
      <c r="H1005" s="55"/>
      <c r="I1005" s="163"/>
    </row>
    <row r="1006" spans="1:9" x14ac:dyDescent="0.35">
      <c r="A1006" s="109"/>
      <c r="B1006" s="165" t="s">
        <v>296</v>
      </c>
      <c r="C1006" s="128" t="s">
        <v>38</v>
      </c>
      <c r="D1006" s="125">
        <f>'PST EFF 2122'!$B$17</f>
        <v>48237</v>
      </c>
      <c r="E1006" s="169">
        <f>'PST EFF 2122'!$D$17</f>
        <v>1867</v>
      </c>
      <c r="F1006" s="126">
        <f>'PST EFF 2122'!$C$21</f>
        <v>76387</v>
      </c>
      <c r="G1006" s="278" t="s">
        <v>297</v>
      </c>
      <c r="H1006" s="166" t="s">
        <v>16</v>
      </c>
      <c r="I1006" s="126">
        <f>'PST EFF 2122'!$D$21</f>
        <v>2063</v>
      </c>
    </row>
    <row r="1007" spans="1:9" s="18" customFormat="1" x14ac:dyDescent="0.35">
      <c r="A1007" s="109"/>
      <c r="B1007" s="284" t="s">
        <v>23</v>
      </c>
      <c r="C1007" s="284"/>
      <c r="D1007" s="284"/>
      <c r="E1007" s="284"/>
      <c r="F1007" s="284"/>
      <c r="G1007" s="284"/>
      <c r="H1007" s="284"/>
      <c r="I1007" s="284"/>
    </row>
    <row r="1008" spans="1:9" x14ac:dyDescent="0.35">
      <c r="B1008" s="56"/>
      <c r="C1008" s="110"/>
      <c r="D1008" s="106"/>
      <c r="E1008" s="110"/>
      <c r="F1008" s="110"/>
      <c r="G1008" s="109"/>
      <c r="H1008" s="110"/>
      <c r="I1008" s="108"/>
    </row>
    <row r="1009" spans="1:9" ht="20" x14ac:dyDescent="0.4">
      <c r="A1009" s="9" t="s">
        <v>479</v>
      </c>
      <c r="B1009" s="56"/>
      <c r="C1009" s="118"/>
      <c r="I1009" s="141"/>
    </row>
    <row r="1010" spans="1:9" ht="20" x14ac:dyDescent="0.4">
      <c r="A1010" s="109"/>
      <c r="B1010" s="79"/>
      <c r="C1010" s="80"/>
      <c r="D1010" s="81"/>
      <c r="E1010" s="82"/>
      <c r="F1010" s="82"/>
      <c r="G1010" s="50"/>
      <c r="H1010" s="83"/>
      <c r="I1010" s="82"/>
    </row>
    <row r="1011" spans="1:9" x14ac:dyDescent="0.35">
      <c r="A1011" s="51"/>
      <c r="B1011" s="105"/>
      <c r="C1011" s="106"/>
      <c r="D1011" s="107"/>
      <c r="E1011" s="108"/>
      <c r="F1011" s="108"/>
      <c r="G1011" s="109"/>
      <c r="H1011" s="110"/>
      <c r="I1011" s="108"/>
    </row>
    <row r="1012" spans="1:9" ht="26" x14ac:dyDescent="0.35">
      <c r="A1012" s="109"/>
      <c r="B1012" s="11" t="s">
        <v>5</v>
      </c>
      <c r="C1012" s="12" t="s">
        <v>6</v>
      </c>
      <c r="D1012" s="13" t="s">
        <v>7</v>
      </c>
      <c r="E1012" s="14" t="s">
        <v>8</v>
      </c>
      <c r="F1012" s="15" t="s">
        <v>9</v>
      </c>
      <c r="G1012" s="16" t="s">
        <v>10</v>
      </c>
      <c r="H1012" s="12" t="s">
        <v>0</v>
      </c>
      <c r="I1012" s="17" t="s">
        <v>11</v>
      </c>
    </row>
    <row r="1013" spans="1:9" x14ac:dyDescent="0.35">
      <c r="A1013" s="109"/>
      <c r="B1013" s="215"/>
      <c r="C1013" s="155"/>
      <c r="D1013" s="216"/>
      <c r="E1013" s="209"/>
      <c r="F1013" s="157"/>
      <c r="G1013" s="158"/>
      <c r="H1013" s="132"/>
      <c r="I1013" s="157"/>
    </row>
    <row r="1014" spans="1:9" s="50" customFormat="1" ht="20" x14ac:dyDescent="0.4">
      <c r="A1014" s="109"/>
      <c r="B1014" s="53" t="s">
        <v>12</v>
      </c>
      <c r="C1014" s="54"/>
      <c r="D1014" s="131"/>
      <c r="E1014" s="161"/>
      <c r="F1014" s="163"/>
      <c r="G1014" s="151"/>
      <c r="H1014" s="132"/>
      <c r="I1014" s="163"/>
    </row>
    <row r="1015" spans="1:9" s="109" customFormat="1" x14ac:dyDescent="0.35">
      <c r="B1015" s="215" t="s">
        <v>298</v>
      </c>
      <c r="C1015" s="189" t="s">
        <v>36</v>
      </c>
      <c r="D1015" s="149">
        <f>'PST EFF 2122'!$B$16</f>
        <v>45617</v>
      </c>
      <c r="E1015" s="119">
        <f>'PST EFF 2122'!$D$16</f>
        <v>1747</v>
      </c>
      <c r="F1015" s="119">
        <f>'PST EFF 2122'!$C$21</f>
        <v>76387</v>
      </c>
      <c r="G1015" s="24" t="s">
        <v>14</v>
      </c>
      <c r="H1015" s="132"/>
      <c r="I1015" s="163"/>
    </row>
    <row r="1016" spans="1:9" s="52" customFormat="1" x14ac:dyDescent="0.35">
      <c r="A1016" s="111"/>
      <c r="B1016" s="217" t="s">
        <v>299</v>
      </c>
      <c r="C1016" s="194" t="s">
        <v>38</v>
      </c>
      <c r="D1016" s="125">
        <f>'PST EFF 2122'!$B$17</f>
        <v>48237</v>
      </c>
      <c r="E1016" s="126">
        <f>'PST EFF 2122'!$D$17</f>
        <v>1867</v>
      </c>
      <c r="F1016" s="126">
        <f>'PST EFF 2122'!$C$21</f>
        <v>76387</v>
      </c>
      <c r="G1016" s="152" t="s">
        <v>300</v>
      </c>
      <c r="H1016" s="218" t="s">
        <v>16</v>
      </c>
      <c r="I1016" s="126">
        <f>'PST EFF 2122'!$D$21</f>
        <v>2063</v>
      </c>
    </row>
    <row r="1017" spans="1:9" s="109" customFormat="1" x14ac:dyDescent="0.35">
      <c r="A1017" s="111"/>
      <c r="B1017" s="105"/>
      <c r="C1017" s="106"/>
      <c r="D1017" s="107"/>
      <c r="E1017" s="108"/>
      <c r="F1017" s="108"/>
      <c r="H1017" s="110"/>
      <c r="I1017" s="108"/>
    </row>
    <row r="1018" spans="1:9" s="109" customFormat="1" ht="20" x14ac:dyDescent="0.4">
      <c r="A1018" s="26" t="s">
        <v>480</v>
      </c>
      <c r="B1018" s="139"/>
      <c r="C1018" s="138"/>
      <c r="D1018" s="140"/>
      <c r="E1018" s="141"/>
      <c r="F1018" s="141"/>
      <c r="G1018" s="111"/>
      <c r="H1018" s="118"/>
      <c r="I1018" s="141"/>
    </row>
    <row r="1019" spans="1:9" s="109" customFormat="1" ht="20" x14ac:dyDescent="0.4">
      <c r="A1019" s="111"/>
      <c r="B1019" s="64"/>
      <c r="C1019" s="65"/>
      <c r="D1019" s="73"/>
      <c r="E1019" s="74"/>
      <c r="F1019" s="74"/>
      <c r="G1019" s="49"/>
      <c r="H1019" s="66"/>
      <c r="I1019" s="74"/>
    </row>
    <row r="1020" spans="1:9" x14ac:dyDescent="0.35">
      <c r="A1020" s="10"/>
      <c r="D1020" s="140"/>
      <c r="E1020" s="141"/>
      <c r="F1020" s="141"/>
      <c r="I1020" s="141"/>
    </row>
    <row r="1021" spans="1:9" ht="26" x14ac:dyDescent="0.35">
      <c r="B1021" s="43" t="s">
        <v>5</v>
      </c>
      <c r="C1021" s="44" t="s">
        <v>6</v>
      </c>
      <c r="D1021" s="27" t="s">
        <v>7</v>
      </c>
      <c r="E1021" s="58" t="s">
        <v>8</v>
      </c>
      <c r="F1021" s="28" t="s">
        <v>9</v>
      </c>
      <c r="G1021" s="45" t="s">
        <v>10</v>
      </c>
      <c r="H1021" s="44" t="s">
        <v>0</v>
      </c>
      <c r="I1021" s="46" t="s">
        <v>11</v>
      </c>
    </row>
    <row r="1022" spans="1:9" x14ac:dyDescent="0.35">
      <c r="B1022" s="142"/>
      <c r="C1022" s="143"/>
      <c r="D1022" s="144"/>
      <c r="E1022" s="145"/>
      <c r="F1022" s="145"/>
      <c r="G1022" s="146"/>
      <c r="H1022" s="147"/>
      <c r="I1022" s="145"/>
    </row>
    <row r="1023" spans="1:9" x14ac:dyDescent="0.35">
      <c r="B1023" s="35" t="s">
        <v>12</v>
      </c>
      <c r="C1023" s="23"/>
      <c r="D1023" s="133"/>
      <c r="E1023" s="121"/>
      <c r="F1023" s="121"/>
      <c r="G1023" s="120"/>
      <c r="H1023" s="121"/>
      <c r="I1023" s="121"/>
    </row>
    <row r="1024" spans="1:9" x14ac:dyDescent="0.35">
      <c r="B1024" s="123" t="s">
        <v>301</v>
      </c>
      <c r="C1024" s="124" t="s">
        <v>36</v>
      </c>
      <c r="D1024" s="125">
        <f>'PST EFF 2122'!$B$16</f>
        <v>45617</v>
      </c>
      <c r="E1024" s="126">
        <f>'PST EFF 2122'!$D$16</f>
        <v>1747</v>
      </c>
      <c r="F1024" s="126">
        <f>'PST EFF 2122'!$C$19</f>
        <v>68511</v>
      </c>
      <c r="G1024" s="127" t="s">
        <v>302</v>
      </c>
      <c r="H1024" s="128" t="s">
        <v>61</v>
      </c>
      <c r="I1024" s="126">
        <f>'PST EFF 2122'!$D$19</f>
        <v>2010</v>
      </c>
    </row>
    <row r="1025" spans="1:9" x14ac:dyDescent="0.35">
      <c r="D1025" s="140"/>
      <c r="E1025" s="141"/>
      <c r="F1025" s="141"/>
      <c r="I1025" s="141"/>
    </row>
    <row r="1026" spans="1:9" ht="20" x14ac:dyDescent="0.4">
      <c r="A1026" s="26" t="s">
        <v>481</v>
      </c>
      <c r="D1026" s="140"/>
      <c r="E1026" s="141"/>
      <c r="F1026" s="141"/>
      <c r="I1026" s="141"/>
    </row>
    <row r="1027" spans="1:9" ht="20" x14ac:dyDescent="0.4">
      <c r="B1027" s="64"/>
      <c r="C1027" s="65"/>
      <c r="D1027" s="73"/>
      <c r="E1027" s="74"/>
      <c r="F1027" s="74"/>
      <c r="G1027" s="49"/>
      <c r="H1027" s="66"/>
      <c r="I1027" s="74"/>
    </row>
    <row r="1028" spans="1:9" x14ac:dyDescent="0.35">
      <c r="A1028" s="10"/>
      <c r="D1028" s="140"/>
      <c r="E1028" s="141"/>
      <c r="F1028" s="141"/>
      <c r="I1028" s="141"/>
    </row>
    <row r="1029" spans="1:9" ht="26" x14ac:dyDescent="0.35">
      <c r="B1029" s="43" t="s">
        <v>5</v>
      </c>
      <c r="C1029" s="44" t="s">
        <v>6</v>
      </c>
      <c r="D1029" s="27" t="s">
        <v>7</v>
      </c>
      <c r="E1029" s="58" t="s">
        <v>8</v>
      </c>
      <c r="F1029" s="28" t="s">
        <v>9</v>
      </c>
      <c r="G1029" s="45" t="s">
        <v>10</v>
      </c>
      <c r="H1029" s="44" t="s">
        <v>0</v>
      </c>
      <c r="I1029" s="46" t="s">
        <v>11</v>
      </c>
    </row>
    <row r="1030" spans="1:9" x14ac:dyDescent="0.35">
      <c r="B1030" s="205"/>
      <c r="C1030" s="143"/>
      <c r="D1030" s="210"/>
      <c r="E1030" s="171"/>
      <c r="F1030" s="145"/>
      <c r="G1030" s="146"/>
      <c r="H1030" s="147"/>
      <c r="I1030" s="145"/>
    </row>
    <row r="1031" spans="1:9" s="49" customFormat="1" ht="20" x14ac:dyDescent="0.4">
      <c r="A1031" s="111"/>
      <c r="B1031" s="22" t="s">
        <v>12</v>
      </c>
      <c r="C1031" s="23"/>
      <c r="D1031" s="212"/>
      <c r="E1031" s="135"/>
      <c r="F1031" s="121"/>
      <c r="G1031" s="120"/>
      <c r="H1031" s="121"/>
      <c r="I1031" s="121"/>
    </row>
    <row r="1032" spans="1:9" x14ac:dyDescent="0.35">
      <c r="B1032" s="122" t="s">
        <v>303</v>
      </c>
      <c r="C1032" s="133" t="s">
        <v>36</v>
      </c>
      <c r="D1032" s="149">
        <f>'PST EFF 2122'!$B$16</f>
        <v>45617</v>
      </c>
      <c r="E1032" s="119">
        <f>'PST EFF 2122'!$D$16</f>
        <v>1747</v>
      </c>
      <c r="F1032" s="119">
        <f>'PST EFF 2122'!$C$21</f>
        <v>76387</v>
      </c>
      <c r="G1032" s="24" t="s">
        <v>14</v>
      </c>
      <c r="H1032" s="40"/>
      <c r="I1032" s="121"/>
    </row>
    <row r="1033" spans="1:9" s="18" customFormat="1" x14ac:dyDescent="0.35">
      <c r="A1033" s="111"/>
      <c r="B1033" s="206" t="s">
        <v>304</v>
      </c>
      <c r="C1033" s="124" t="s">
        <v>38</v>
      </c>
      <c r="D1033" s="125">
        <f>'PST EFF 2122'!$B$17</f>
        <v>48237</v>
      </c>
      <c r="E1033" s="126">
        <f>'PST EFF 2122'!$D$17</f>
        <v>1867</v>
      </c>
      <c r="F1033" s="126">
        <f>'PST EFF 2122'!$C$21</f>
        <v>76387</v>
      </c>
      <c r="G1033" s="127" t="s">
        <v>305</v>
      </c>
      <c r="H1033" s="128" t="s">
        <v>16</v>
      </c>
      <c r="I1033" s="126">
        <f>'PST EFF 2122'!$D$21</f>
        <v>2063</v>
      </c>
    </row>
    <row r="1034" spans="1:9" x14ac:dyDescent="0.35">
      <c r="B1034" s="129"/>
      <c r="C1034" s="130"/>
      <c r="D1034" s="114"/>
      <c r="E1034" s="115"/>
      <c r="F1034" s="115"/>
      <c r="G1034" s="112"/>
      <c r="H1034" s="113"/>
      <c r="I1034" s="115"/>
    </row>
    <row r="1035" spans="1:9" ht="20" x14ac:dyDescent="0.4">
      <c r="A1035" s="26" t="s">
        <v>482</v>
      </c>
      <c r="B1035" s="129"/>
      <c r="C1035" s="130"/>
      <c r="D1035" s="114"/>
      <c r="E1035" s="115"/>
      <c r="F1035" s="115"/>
      <c r="G1035" s="112"/>
      <c r="H1035" s="113"/>
      <c r="I1035" s="115"/>
    </row>
    <row r="1036" spans="1:9" ht="20" x14ac:dyDescent="0.4">
      <c r="B1036" s="64"/>
      <c r="C1036" s="65"/>
      <c r="D1036" s="73"/>
      <c r="E1036" s="74"/>
      <c r="F1036" s="74"/>
      <c r="G1036" s="49"/>
      <c r="H1036" s="66"/>
      <c r="I1036" s="74"/>
    </row>
    <row r="1037" spans="1:9" ht="15.75" customHeight="1" x14ac:dyDescent="0.35">
      <c r="A1037" s="10"/>
      <c r="D1037" s="140"/>
      <c r="E1037" s="141"/>
      <c r="F1037" s="141"/>
      <c r="I1037" s="141"/>
    </row>
    <row r="1038" spans="1:9" ht="26" x14ac:dyDescent="0.35">
      <c r="B1038" s="43" t="s">
        <v>5</v>
      </c>
      <c r="C1038" s="44" t="s">
        <v>6</v>
      </c>
      <c r="D1038" s="27" t="s">
        <v>7</v>
      </c>
      <c r="E1038" s="58" t="s">
        <v>8</v>
      </c>
      <c r="F1038" s="28" t="s">
        <v>9</v>
      </c>
      <c r="G1038" s="45" t="s">
        <v>10</v>
      </c>
      <c r="H1038" s="44" t="s">
        <v>0</v>
      </c>
      <c r="I1038" s="46" t="s">
        <v>11</v>
      </c>
    </row>
    <row r="1039" spans="1:9" x14ac:dyDescent="0.35">
      <c r="B1039" s="142"/>
      <c r="C1039" s="143"/>
      <c r="D1039" s="144"/>
      <c r="E1039" s="145"/>
      <c r="F1039" s="145"/>
      <c r="G1039" s="146"/>
      <c r="H1039" s="147"/>
      <c r="I1039" s="145"/>
    </row>
    <row r="1040" spans="1:9" x14ac:dyDescent="0.35">
      <c r="B1040" s="71" t="s">
        <v>12</v>
      </c>
      <c r="C1040" s="72"/>
      <c r="D1040" s="133"/>
      <c r="E1040" s="121"/>
      <c r="F1040" s="121"/>
      <c r="G1040" s="120"/>
      <c r="H1040" s="121"/>
      <c r="I1040" s="121"/>
    </row>
    <row r="1041" spans="1:9" x14ac:dyDescent="0.35">
      <c r="B1041" s="120" t="s">
        <v>306</v>
      </c>
      <c r="C1041" s="121" t="s">
        <v>38</v>
      </c>
      <c r="D1041" s="149">
        <f>'PST EFF 2122'!$B$17</f>
        <v>48237</v>
      </c>
      <c r="E1041" s="150">
        <f>'PST EFF 2122'!$D$17</f>
        <v>1867</v>
      </c>
      <c r="F1041" s="119">
        <f>'PST EFF 2122'!$C$21</f>
        <v>76387</v>
      </c>
      <c r="G1041" s="24" t="s">
        <v>14</v>
      </c>
      <c r="H1041" s="40"/>
      <c r="I1041" s="121"/>
    </row>
    <row r="1042" spans="1:9" x14ac:dyDescent="0.35">
      <c r="B1042" s="127" t="s">
        <v>307</v>
      </c>
      <c r="C1042" s="128" t="s">
        <v>53</v>
      </c>
      <c r="D1042" s="125">
        <f>'PST EFF 2122'!$B$19</f>
        <v>53826</v>
      </c>
      <c r="E1042" s="126">
        <f>'PST EFF 2122'!$D$19</f>
        <v>2010</v>
      </c>
      <c r="F1042" s="126">
        <f>'PST EFF 2122'!$C$21</f>
        <v>76387</v>
      </c>
      <c r="G1042" s="127" t="s">
        <v>308</v>
      </c>
      <c r="H1042" s="128" t="s">
        <v>16</v>
      </c>
      <c r="I1042" s="126">
        <f>'PST EFF 2122'!$D$21</f>
        <v>2063</v>
      </c>
    </row>
    <row r="1043" spans="1:9" x14ac:dyDescent="0.35">
      <c r="B1043" s="112"/>
      <c r="C1043" s="113"/>
      <c r="D1043" s="114"/>
      <c r="E1043" s="115"/>
      <c r="F1043" s="115"/>
      <c r="G1043" s="112"/>
      <c r="H1043" s="113"/>
      <c r="I1043" s="115"/>
    </row>
    <row r="1044" spans="1:9" ht="20" x14ac:dyDescent="0.4">
      <c r="A1044" s="26" t="s">
        <v>483</v>
      </c>
      <c r="B1044" s="112"/>
      <c r="C1044" s="113"/>
      <c r="D1044" s="114"/>
      <c r="E1044" s="115"/>
      <c r="F1044" s="115"/>
      <c r="G1044" s="112"/>
      <c r="H1044" s="113"/>
      <c r="I1044" s="115"/>
    </row>
    <row r="1045" spans="1:9" ht="20" x14ac:dyDescent="0.4">
      <c r="B1045" s="64"/>
      <c r="C1045" s="65"/>
      <c r="D1045" s="73"/>
      <c r="E1045" s="74"/>
      <c r="F1045" s="74"/>
      <c r="G1045" s="49"/>
      <c r="H1045" s="66"/>
      <c r="I1045" s="74"/>
    </row>
    <row r="1046" spans="1:9" x14ac:dyDescent="0.35">
      <c r="A1046" s="10"/>
      <c r="D1046" s="140"/>
      <c r="E1046" s="141"/>
      <c r="F1046" s="141"/>
      <c r="I1046" s="141"/>
    </row>
    <row r="1047" spans="1:9" ht="26" x14ac:dyDescent="0.35">
      <c r="B1047" s="43" t="s">
        <v>5</v>
      </c>
      <c r="C1047" s="44" t="s">
        <v>6</v>
      </c>
      <c r="D1047" s="27" t="s">
        <v>7</v>
      </c>
      <c r="E1047" s="58" t="s">
        <v>8</v>
      </c>
      <c r="F1047" s="28" t="s">
        <v>9</v>
      </c>
      <c r="G1047" s="45" t="s">
        <v>10</v>
      </c>
      <c r="H1047" s="44" t="s">
        <v>0</v>
      </c>
      <c r="I1047" s="46" t="s">
        <v>11</v>
      </c>
    </row>
    <row r="1048" spans="1:9" x14ac:dyDescent="0.35">
      <c r="B1048" s="142"/>
      <c r="C1048" s="143"/>
      <c r="D1048" s="144"/>
      <c r="E1048" s="145"/>
      <c r="F1048" s="145"/>
      <c r="G1048" s="146"/>
      <c r="H1048" s="147"/>
      <c r="I1048" s="145"/>
    </row>
    <row r="1049" spans="1:9" s="49" customFormat="1" ht="20" x14ac:dyDescent="0.4">
      <c r="A1049" s="111"/>
      <c r="B1049" s="35" t="s">
        <v>12</v>
      </c>
      <c r="C1049" s="23"/>
      <c r="D1049" s="133"/>
      <c r="E1049" s="121"/>
      <c r="F1049" s="121"/>
      <c r="G1049" s="120"/>
      <c r="H1049" s="121"/>
      <c r="I1049" s="121"/>
    </row>
    <row r="1050" spans="1:9" x14ac:dyDescent="0.35">
      <c r="B1050" s="37" t="s">
        <v>309</v>
      </c>
      <c r="C1050" s="121" t="s">
        <v>36</v>
      </c>
      <c r="D1050" s="149">
        <f>'PST EFF 2122'!$B$16</f>
        <v>45617</v>
      </c>
      <c r="E1050" s="119">
        <f>'PST EFF 2122'!$D$16</f>
        <v>1747</v>
      </c>
      <c r="F1050" s="119">
        <f>'PST EFF 2122'!$C$21</f>
        <v>76387</v>
      </c>
      <c r="G1050" s="24" t="s">
        <v>14</v>
      </c>
      <c r="H1050" s="40"/>
      <c r="I1050" s="121"/>
    </row>
    <row r="1051" spans="1:9" s="18" customFormat="1" x14ac:dyDescent="0.35">
      <c r="A1051" s="111"/>
      <c r="B1051" s="67" t="s">
        <v>310</v>
      </c>
      <c r="C1051" s="128" t="s">
        <v>38</v>
      </c>
      <c r="D1051" s="125">
        <f>'PST EFF 2122'!$B$17</f>
        <v>48237</v>
      </c>
      <c r="E1051" s="126">
        <f>'PST EFF 2122'!$D$17</f>
        <v>1867</v>
      </c>
      <c r="F1051" s="126">
        <f>'PST EFF 2122'!$C$21</f>
        <v>76387</v>
      </c>
      <c r="G1051" s="127" t="s">
        <v>311</v>
      </c>
      <c r="H1051" s="128" t="s">
        <v>16</v>
      </c>
      <c r="I1051" s="126">
        <f>'PST EFF 2122'!$D$21</f>
        <v>2063</v>
      </c>
    </row>
    <row r="1052" spans="1:9" x14ac:dyDescent="0.35">
      <c r="B1052" s="285"/>
      <c r="C1052" s="285"/>
      <c r="D1052" s="285"/>
      <c r="E1052" s="285"/>
      <c r="F1052" s="285"/>
      <c r="G1052" s="285"/>
      <c r="H1052" s="285"/>
      <c r="I1052" s="285"/>
    </row>
    <row r="1053" spans="1:9" ht="20" x14ac:dyDescent="0.4">
      <c r="A1053" s="9" t="s">
        <v>484</v>
      </c>
      <c r="D1053" s="140"/>
      <c r="E1053" s="141"/>
      <c r="F1053" s="141"/>
      <c r="I1053" s="141"/>
    </row>
    <row r="1054" spans="1:9" ht="20" x14ac:dyDescent="0.4">
      <c r="A1054" s="109"/>
      <c r="B1054" s="79"/>
      <c r="C1054" s="80"/>
      <c r="D1054" s="81"/>
      <c r="E1054" s="82"/>
      <c r="F1054" s="82"/>
      <c r="G1054" s="50"/>
      <c r="H1054" s="83"/>
      <c r="I1054" s="82"/>
    </row>
    <row r="1055" spans="1:9" x14ac:dyDescent="0.35">
      <c r="A1055" s="51"/>
      <c r="B1055" s="105"/>
      <c r="C1055" s="106"/>
      <c r="D1055" s="107"/>
      <c r="E1055" s="108"/>
      <c r="F1055" s="108"/>
      <c r="G1055" s="109"/>
      <c r="H1055" s="110"/>
      <c r="I1055" s="108"/>
    </row>
    <row r="1056" spans="1:9" ht="26" x14ac:dyDescent="0.35">
      <c r="A1056" s="109"/>
      <c r="B1056" s="43" t="s">
        <v>5</v>
      </c>
      <c r="C1056" s="44" t="s">
        <v>6</v>
      </c>
      <c r="D1056" s="27" t="s">
        <v>7</v>
      </c>
      <c r="E1056" s="58" t="s">
        <v>8</v>
      </c>
      <c r="F1056" s="28" t="s">
        <v>9</v>
      </c>
      <c r="G1056" s="45" t="s">
        <v>10</v>
      </c>
      <c r="H1056" s="44" t="s">
        <v>0</v>
      </c>
      <c r="I1056" s="46" t="s">
        <v>11</v>
      </c>
    </row>
    <row r="1057" spans="1:9" x14ac:dyDescent="0.35">
      <c r="A1057" s="109"/>
      <c r="B1057" s="184"/>
      <c r="C1057" s="155"/>
      <c r="D1057" s="186"/>
      <c r="E1057" s="157"/>
      <c r="F1057" s="157"/>
      <c r="G1057" s="158"/>
      <c r="H1057" s="162"/>
      <c r="I1057" s="157"/>
    </row>
    <row r="1058" spans="1:9" x14ac:dyDescent="0.35">
      <c r="A1058" s="109"/>
      <c r="B1058" s="89" t="s">
        <v>12</v>
      </c>
      <c r="C1058" s="54"/>
      <c r="D1058" s="189"/>
      <c r="E1058" s="163"/>
      <c r="F1058" s="163"/>
      <c r="G1058" s="151"/>
      <c r="H1058" s="163"/>
      <c r="I1058" s="163"/>
    </row>
    <row r="1059" spans="1:9" ht="31" x14ac:dyDescent="0.35">
      <c r="B1059" s="152" t="s">
        <v>312</v>
      </c>
      <c r="C1059" s="173" t="s">
        <v>53</v>
      </c>
      <c r="D1059" s="125">
        <f>'PST EFF 2122'!$B$19</f>
        <v>53826</v>
      </c>
      <c r="E1059" s="126">
        <f>'PST EFF 2122'!$D$19</f>
        <v>2010</v>
      </c>
      <c r="F1059" s="126">
        <f>'PST EFF 2122'!$C$22</f>
        <v>80429</v>
      </c>
      <c r="G1059" s="172" t="s">
        <v>313</v>
      </c>
      <c r="H1059" s="173" t="s">
        <v>165</v>
      </c>
      <c r="I1059" s="126">
        <f>'PST EFF 2122'!$D$22</f>
        <v>2148</v>
      </c>
    </row>
    <row r="1060" spans="1:9" x14ac:dyDescent="0.35">
      <c r="B1060" s="111"/>
      <c r="C1060" s="118"/>
      <c r="D1060" s="140"/>
      <c r="E1060" s="141"/>
      <c r="F1060" s="141"/>
      <c r="I1060" s="141"/>
    </row>
    <row r="1061" spans="1:9" ht="20" x14ac:dyDescent="0.4">
      <c r="A1061" s="26" t="s">
        <v>485</v>
      </c>
      <c r="D1061" s="140"/>
      <c r="E1061" s="141"/>
      <c r="F1061" s="141"/>
      <c r="I1061" s="141"/>
    </row>
    <row r="1062" spans="1:9" ht="20" x14ac:dyDescent="0.4">
      <c r="B1062" s="64"/>
      <c r="C1062" s="65"/>
      <c r="D1062" s="73"/>
      <c r="E1062" s="74"/>
      <c r="F1062" s="74"/>
      <c r="G1062" s="49"/>
      <c r="H1062" s="66"/>
      <c r="I1062" s="74"/>
    </row>
    <row r="1063" spans="1:9" x14ac:dyDescent="0.35">
      <c r="A1063" s="10"/>
      <c r="D1063" s="140"/>
      <c r="E1063" s="141"/>
      <c r="F1063" s="141"/>
      <c r="I1063" s="141"/>
    </row>
    <row r="1064" spans="1:9" ht="26" x14ac:dyDescent="0.35">
      <c r="B1064" s="43" t="s">
        <v>5</v>
      </c>
      <c r="C1064" s="44" t="s">
        <v>6</v>
      </c>
      <c r="D1064" s="27" t="s">
        <v>7</v>
      </c>
      <c r="E1064" s="58" t="s">
        <v>8</v>
      </c>
      <c r="F1064" s="28" t="s">
        <v>9</v>
      </c>
      <c r="G1064" s="45" t="s">
        <v>10</v>
      </c>
      <c r="H1064" s="44" t="s">
        <v>0</v>
      </c>
      <c r="I1064" s="46" t="s">
        <v>11</v>
      </c>
    </row>
    <row r="1065" spans="1:9" x14ac:dyDescent="0.35">
      <c r="B1065" s="142"/>
      <c r="C1065" s="143"/>
      <c r="D1065" s="144"/>
      <c r="E1065" s="171"/>
      <c r="F1065" s="145"/>
      <c r="G1065" s="146"/>
      <c r="H1065" s="147"/>
      <c r="I1065" s="145"/>
    </row>
    <row r="1066" spans="1:9" x14ac:dyDescent="0.35">
      <c r="B1066" s="35" t="s">
        <v>12</v>
      </c>
      <c r="C1066" s="23"/>
      <c r="D1066" s="133"/>
      <c r="E1066" s="135"/>
      <c r="F1066" s="121"/>
      <c r="G1066" s="120"/>
      <c r="H1066" s="121"/>
      <c r="I1066" s="121"/>
    </row>
    <row r="1067" spans="1:9" x14ac:dyDescent="0.35">
      <c r="B1067" s="148" t="s">
        <v>314</v>
      </c>
      <c r="C1067" s="133" t="s">
        <v>36</v>
      </c>
      <c r="D1067" s="149">
        <f>'PST EFF 2122'!$B$16</f>
        <v>45617</v>
      </c>
      <c r="E1067" s="119">
        <f>'PST EFF 2122'!$D$16</f>
        <v>1747</v>
      </c>
      <c r="F1067" s="119">
        <f>'PST EFF 2122'!$C$21</f>
        <v>76387</v>
      </c>
      <c r="G1067" s="24" t="s">
        <v>14</v>
      </c>
      <c r="H1067" s="40"/>
      <c r="I1067" s="121"/>
    </row>
    <row r="1068" spans="1:9" x14ac:dyDescent="0.35">
      <c r="B1068" s="123" t="s">
        <v>315</v>
      </c>
      <c r="C1068" s="124" t="s">
        <v>38</v>
      </c>
      <c r="D1068" s="125">
        <f>'PST EFF 2122'!$B$17</f>
        <v>48237</v>
      </c>
      <c r="E1068" s="169">
        <f>'PST EFF 2122'!$D$17</f>
        <v>1867</v>
      </c>
      <c r="F1068" s="126">
        <f>'PST EFF 2122'!$C$21</f>
        <v>76387</v>
      </c>
      <c r="G1068" s="127" t="s">
        <v>316</v>
      </c>
      <c r="H1068" s="128" t="s">
        <v>16</v>
      </c>
      <c r="I1068" s="126">
        <f>'PST EFF 2122'!$D$21</f>
        <v>2063</v>
      </c>
    </row>
    <row r="1070" spans="1:9" ht="20" x14ac:dyDescent="0.4">
      <c r="A1070" s="26" t="s">
        <v>486</v>
      </c>
    </row>
    <row r="1071" spans="1:9" ht="20" x14ac:dyDescent="0.4">
      <c r="B1071" s="64"/>
      <c r="C1071" s="65"/>
      <c r="D1071" s="73"/>
      <c r="E1071" s="74"/>
      <c r="F1071" s="74"/>
      <c r="G1071" s="49"/>
      <c r="H1071" s="66"/>
      <c r="I1071" s="74"/>
    </row>
    <row r="1072" spans="1:9" x14ac:dyDescent="0.35">
      <c r="A1072" s="10"/>
      <c r="D1072" s="140"/>
      <c r="E1072" s="141"/>
      <c r="F1072" s="141"/>
      <c r="I1072" s="141"/>
    </row>
    <row r="1073" spans="2:9" ht="26" x14ac:dyDescent="0.35">
      <c r="B1073" s="43" t="s">
        <v>5</v>
      </c>
      <c r="C1073" s="44" t="s">
        <v>6</v>
      </c>
      <c r="D1073" s="27" t="s">
        <v>7</v>
      </c>
      <c r="E1073" s="58" t="s">
        <v>8</v>
      </c>
      <c r="F1073" s="28" t="s">
        <v>9</v>
      </c>
      <c r="G1073" s="45" t="s">
        <v>10</v>
      </c>
      <c r="H1073" s="44" t="s">
        <v>0</v>
      </c>
      <c r="I1073" s="46" t="s">
        <v>11</v>
      </c>
    </row>
    <row r="1074" spans="2:9" x14ac:dyDescent="0.35">
      <c r="B1074" s="205"/>
      <c r="C1074" s="143"/>
      <c r="D1074" s="210"/>
      <c r="E1074" s="171"/>
      <c r="F1074" s="145"/>
      <c r="G1074" s="211"/>
      <c r="H1074" s="147"/>
      <c r="I1074" s="207"/>
    </row>
    <row r="1075" spans="2:9" x14ac:dyDescent="0.35">
      <c r="B1075" s="22" t="s">
        <v>12</v>
      </c>
      <c r="C1075" s="23"/>
      <c r="D1075" s="212"/>
      <c r="E1075" s="135"/>
      <c r="F1075" s="121"/>
      <c r="G1075" s="213"/>
      <c r="H1075" s="121"/>
      <c r="I1075" s="176"/>
    </row>
    <row r="1076" spans="2:9" x14ac:dyDescent="0.35">
      <c r="B1076" s="122" t="s">
        <v>317</v>
      </c>
      <c r="C1076" s="133" t="s">
        <v>36</v>
      </c>
      <c r="D1076" s="149">
        <f>'PST EFF 2122'!$B$16</f>
        <v>45617</v>
      </c>
      <c r="E1076" s="119">
        <f>'PST EFF 2122'!$D$16</f>
        <v>1747</v>
      </c>
      <c r="F1076" s="119">
        <f>'PST EFF 2122'!$C$21</f>
        <v>76387</v>
      </c>
      <c r="G1076" s="102" t="s">
        <v>14</v>
      </c>
      <c r="H1076" s="40"/>
      <c r="I1076" s="176"/>
    </row>
    <row r="1077" spans="2:9" x14ac:dyDescent="0.35">
      <c r="B1077" s="123" t="s">
        <v>318</v>
      </c>
      <c r="C1077" s="194" t="s">
        <v>38</v>
      </c>
      <c r="D1077" s="125">
        <f>'PST EFF 2122'!$B$17</f>
        <v>48237</v>
      </c>
      <c r="E1077" s="169">
        <f>'PST EFF 2122'!$D$17</f>
        <v>1867</v>
      </c>
      <c r="F1077" s="126">
        <f>'PST EFF 2122'!$C$21</f>
        <v>76387</v>
      </c>
      <c r="G1077" s="214" t="s">
        <v>319</v>
      </c>
      <c r="H1077" s="128" t="s">
        <v>16</v>
      </c>
      <c r="I1077" s="126">
        <f>'PST EFF 2122'!$D$21</f>
        <v>2063</v>
      </c>
    </row>
    <row r="1078" spans="2:9" x14ac:dyDescent="0.35">
      <c r="B1078" s="129"/>
      <c r="C1078" s="130"/>
      <c r="D1078" s="114"/>
      <c r="E1078" s="115"/>
      <c r="F1078" s="115"/>
      <c r="G1078" s="112"/>
      <c r="H1078" s="113"/>
      <c r="I1078" s="115"/>
    </row>
  </sheetData>
  <mergeCells count="35">
    <mergeCell ref="B30:I30"/>
    <mergeCell ref="A1:I1"/>
    <mergeCell ref="B11:I11"/>
    <mergeCell ref="B12:I12"/>
    <mergeCell ref="B21:I21"/>
    <mergeCell ref="B31:I31"/>
    <mergeCell ref="B48:I48"/>
    <mergeCell ref="B57:I57"/>
    <mergeCell ref="B73:I73"/>
    <mergeCell ref="B81:I81"/>
    <mergeCell ref="B89:I89"/>
    <mergeCell ref="B698:I698"/>
    <mergeCell ref="B282:I282"/>
    <mergeCell ref="B437:I437"/>
    <mergeCell ref="B510:I510"/>
    <mergeCell ref="B519:I519"/>
    <mergeCell ref="B538:I538"/>
    <mergeCell ref="B283:I283"/>
    <mergeCell ref="B373:I373"/>
    <mergeCell ref="B98:I98"/>
    <mergeCell ref="B107:I107"/>
    <mergeCell ref="B108:I108"/>
    <mergeCell ref="B142:I142"/>
    <mergeCell ref="B237:I237"/>
    <mergeCell ref="B988:I988"/>
    <mergeCell ref="B1007:I1007"/>
    <mergeCell ref="B1052:I1052"/>
    <mergeCell ref="B707:I707"/>
    <mergeCell ref="B735:I735"/>
    <mergeCell ref="B762:I762"/>
    <mergeCell ref="B836:I836"/>
    <mergeCell ref="B891:I891"/>
    <mergeCell ref="B935:I935"/>
    <mergeCell ref="B827:F827"/>
    <mergeCell ref="B790:I790"/>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878657-122E-4078-8DEF-C1C97866669D}">
  <dimension ref="A1:E41"/>
  <sheetViews>
    <sheetView workbookViewId="0">
      <selection activeCell="G5" sqref="G5"/>
    </sheetView>
  </sheetViews>
  <sheetFormatPr defaultRowHeight="15.5" x14ac:dyDescent="0.35"/>
  <cols>
    <col min="2" max="2" width="10.83203125" customWidth="1"/>
    <col min="3" max="3" width="10.08203125" bestFit="1" customWidth="1"/>
  </cols>
  <sheetData>
    <row r="1" spans="1:5" x14ac:dyDescent="0.35">
      <c r="A1" s="1"/>
      <c r="B1" s="2" t="s">
        <v>505</v>
      </c>
      <c r="C1" s="3"/>
      <c r="D1" s="3"/>
      <c r="E1" s="3"/>
    </row>
    <row r="2" spans="1:5" x14ac:dyDescent="0.35">
      <c r="A2" s="1"/>
      <c r="B2" s="3"/>
      <c r="C2" s="3"/>
      <c r="D2" s="3"/>
      <c r="E2" s="3"/>
    </row>
    <row r="3" spans="1:5" ht="46.5" x14ac:dyDescent="0.35">
      <c r="A3" s="4" t="s">
        <v>0</v>
      </c>
      <c r="B3" s="4" t="s">
        <v>1</v>
      </c>
      <c r="C3" s="5" t="s">
        <v>2</v>
      </c>
      <c r="D3" s="4" t="s">
        <v>3</v>
      </c>
      <c r="E3" s="6" t="s">
        <v>4</v>
      </c>
    </row>
    <row r="4" spans="1:5" x14ac:dyDescent="0.35">
      <c r="A4" s="280">
        <v>1</v>
      </c>
      <c r="B4" s="283">
        <v>24739</v>
      </c>
      <c r="C4" s="281">
        <v>31922</v>
      </c>
      <c r="D4" s="281">
        <v>1027</v>
      </c>
      <c r="E4" s="282">
        <v>1021</v>
      </c>
    </row>
    <row r="5" spans="1:5" x14ac:dyDescent="0.35">
      <c r="A5" s="8">
        <v>2</v>
      </c>
      <c r="B5" s="7">
        <v>25677</v>
      </c>
      <c r="C5" s="7">
        <v>33216</v>
      </c>
      <c r="D5" s="7">
        <v>1076</v>
      </c>
      <c r="E5" s="7">
        <v>1083</v>
      </c>
    </row>
    <row r="6" spans="1:5" x14ac:dyDescent="0.35">
      <c r="A6" s="8">
        <v>3</v>
      </c>
      <c r="B6" s="7">
        <v>26935</v>
      </c>
      <c r="C6" s="7">
        <v>34835</v>
      </c>
      <c r="D6" s="7">
        <v>1129</v>
      </c>
      <c r="E6" s="7">
        <v>1126</v>
      </c>
    </row>
    <row r="7" spans="1:5" x14ac:dyDescent="0.35">
      <c r="A7" s="8">
        <v>4</v>
      </c>
      <c r="B7" s="7">
        <v>28143</v>
      </c>
      <c r="C7" s="7">
        <v>36456</v>
      </c>
      <c r="D7" s="7">
        <v>1184</v>
      </c>
      <c r="E7" s="7">
        <v>1209</v>
      </c>
    </row>
    <row r="8" spans="1:5" x14ac:dyDescent="0.35">
      <c r="A8" s="8">
        <v>5</v>
      </c>
      <c r="B8" s="7">
        <v>29477</v>
      </c>
      <c r="C8" s="7">
        <v>38198</v>
      </c>
      <c r="D8" s="7">
        <v>1246</v>
      </c>
      <c r="E8" s="7">
        <v>1245</v>
      </c>
    </row>
    <row r="9" spans="1:5" x14ac:dyDescent="0.35">
      <c r="A9" s="8">
        <v>6</v>
      </c>
      <c r="B9" s="7">
        <v>31057</v>
      </c>
      <c r="C9" s="7">
        <v>40214</v>
      </c>
      <c r="D9" s="7">
        <v>1308</v>
      </c>
      <c r="E9" s="7">
        <v>1309</v>
      </c>
    </row>
    <row r="10" spans="1:5" x14ac:dyDescent="0.35">
      <c r="A10" s="8">
        <v>7</v>
      </c>
      <c r="B10" s="7">
        <v>32800</v>
      </c>
      <c r="C10" s="7">
        <v>42389</v>
      </c>
      <c r="D10" s="7">
        <v>1361</v>
      </c>
      <c r="E10" s="7">
        <v>1423</v>
      </c>
    </row>
    <row r="11" spans="1:5" x14ac:dyDescent="0.35">
      <c r="A11" s="8">
        <v>8</v>
      </c>
      <c r="B11" s="7">
        <v>34606</v>
      </c>
      <c r="C11" s="7">
        <v>44625</v>
      </c>
      <c r="D11" s="7">
        <v>1409</v>
      </c>
      <c r="E11" s="7">
        <v>1565</v>
      </c>
    </row>
    <row r="12" spans="1:5" x14ac:dyDescent="0.35">
      <c r="A12" s="8">
        <v>9</v>
      </c>
      <c r="B12" s="7">
        <v>36534</v>
      </c>
      <c r="C12" s="7">
        <v>47028</v>
      </c>
      <c r="D12" s="7">
        <v>1461</v>
      </c>
      <c r="E12" s="7">
        <v>1728</v>
      </c>
    </row>
    <row r="13" spans="1:5" x14ac:dyDescent="0.35">
      <c r="A13" s="8">
        <v>10</v>
      </c>
      <c r="B13" s="7">
        <v>38606</v>
      </c>
      <c r="C13" s="7">
        <v>49637</v>
      </c>
      <c r="D13" s="7">
        <v>1525</v>
      </c>
      <c r="E13" s="7">
        <v>1881</v>
      </c>
    </row>
    <row r="14" spans="1:5" x14ac:dyDescent="0.35">
      <c r="A14" s="8">
        <v>11</v>
      </c>
      <c r="B14" s="7">
        <v>40818</v>
      </c>
      <c r="C14" s="7">
        <v>52438</v>
      </c>
      <c r="D14" s="7">
        <v>1625</v>
      </c>
      <c r="E14" s="7">
        <v>1870</v>
      </c>
    </row>
    <row r="15" spans="1:5" x14ac:dyDescent="0.35">
      <c r="A15" s="8">
        <v>12</v>
      </c>
      <c r="B15" s="7">
        <v>43108</v>
      </c>
      <c r="C15" s="7">
        <v>55223</v>
      </c>
      <c r="D15" s="7">
        <v>1680</v>
      </c>
      <c r="E15" s="7">
        <v>2035</v>
      </c>
    </row>
    <row r="16" spans="1:5" x14ac:dyDescent="0.35">
      <c r="A16" s="8">
        <v>13</v>
      </c>
      <c r="B16" s="7">
        <v>45617</v>
      </c>
      <c r="C16" s="7">
        <v>58374</v>
      </c>
      <c r="D16" s="7">
        <v>1747</v>
      </c>
      <c r="E16" s="7">
        <v>2275</v>
      </c>
    </row>
    <row r="17" spans="1:5" x14ac:dyDescent="0.35">
      <c r="A17" s="8">
        <v>14</v>
      </c>
      <c r="B17" s="7">
        <v>48237</v>
      </c>
      <c r="C17" s="7">
        <v>61575</v>
      </c>
      <c r="D17" s="7">
        <v>1867</v>
      </c>
      <c r="E17" s="7">
        <v>2136</v>
      </c>
    </row>
    <row r="18" spans="1:5" x14ac:dyDescent="0.35">
      <c r="A18" s="8">
        <v>15</v>
      </c>
      <c r="B18" s="7">
        <v>50967</v>
      </c>
      <c r="C18" s="7">
        <v>64981</v>
      </c>
      <c r="D18" s="7">
        <v>1936</v>
      </c>
      <c r="E18" s="7">
        <v>2398</v>
      </c>
    </row>
    <row r="19" spans="1:5" x14ac:dyDescent="0.35">
      <c r="A19" s="8">
        <v>16</v>
      </c>
      <c r="B19" s="7">
        <v>53826</v>
      </c>
      <c r="C19" s="7">
        <v>68511</v>
      </c>
      <c r="D19" s="7">
        <v>2010</v>
      </c>
      <c r="E19" s="7">
        <v>2625</v>
      </c>
    </row>
    <row r="20" spans="1:5" x14ac:dyDescent="0.35">
      <c r="A20" s="8">
        <v>17</v>
      </c>
      <c r="B20" s="7">
        <v>56847</v>
      </c>
      <c r="C20" s="7">
        <v>72364</v>
      </c>
      <c r="D20" s="7">
        <v>2105</v>
      </c>
      <c r="E20" s="7">
        <v>2887</v>
      </c>
    </row>
    <row r="21" spans="1:5" x14ac:dyDescent="0.35">
      <c r="A21" s="8">
        <v>18</v>
      </c>
      <c r="B21" s="7">
        <v>60069</v>
      </c>
      <c r="C21" s="7">
        <v>76387</v>
      </c>
      <c r="D21" s="7">
        <v>2063</v>
      </c>
      <c r="E21" s="7">
        <v>3940</v>
      </c>
    </row>
    <row r="22" spans="1:5" x14ac:dyDescent="0.35">
      <c r="A22" s="8">
        <v>19</v>
      </c>
      <c r="B22" s="7">
        <v>63323</v>
      </c>
      <c r="C22" s="7">
        <v>80429</v>
      </c>
      <c r="D22" s="7">
        <v>2148</v>
      </c>
      <c r="E22" s="7">
        <v>4218</v>
      </c>
    </row>
    <row r="23" spans="1:5" x14ac:dyDescent="0.35">
      <c r="A23" s="8">
        <v>20</v>
      </c>
      <c r="B23" s="7">
        <v>66566</v>
      </c>
      <c r="C23" s="7">
        <v>84450</v>
      </c>
      <c r="D23" s="7">
        <v>2238</v>
      </c>
      <c r="E23" s="7">
        <v>4456</v>
      </c>
    </row>
    <row r="24" spans="1:5" x14ac:dyDescent="0.35">
      <c r="A24" s="8">
        <v>21</v>
      </c>
      <c r="B24" s="7">
        <v>70094</v>
      </c>
      <c r="C24" s="7">
        <v>88877</v>
      </c>
      <c r="D24" s="7">
        <v>2337</v>
      </c>
      <c r="E24" s="7">
        <v>4761</v>
      </c>
    </row>
    <row r="25" spans="1:5" x14ac:dyDescent="0.35">
      <c r="A25" s="8">
        <v>22</v>
      </c>
      <c r="B25" s="7">
        <v>73863</v>
      </c>
      <c r="C25" s="7">
        <v>93519</v>
      </c>
      <c r="D25" s="7">
        <v>2434</v>
      </c>
      <c r="E25" s="7">
        <v>5052</v>
      </c>
    </row>
    <row r="26" spans="1:5" x14ac:dyDescent="0.35">
      <c r="A26" s="8">
        <v>23</v>
      </c>
      <c r="B26" s="7">
        <v>77770</v>
      </c>
      <c r="C26" s="7">
        <v>98372</v>
      </c>
      <c r="D26" s="7">
        <v>2535</v>
      </c>
      <c r="E26" s="7">
        <v>5392</v>
      </c>
    </row>
    <row r="27" spans="1:5" x14ac:dyDescent="0.35">
      <c r="A27" s="8">
        <v>24</v>
      </c>
      <c r="B27" s="7">
        <v>81912</v>
      </c>
      <c r="C27" s="7">
        <v>103405</v>
      </c>
      <c r="D27" s="7">
        <v>2633</v>
      </c>
      <c r="E27" s="7">
        <v>5695</v>
      </c>
    </row>
    <row r="28" spans="1:5" x14ac:dyDescent="0.35">
      <c r="A28" s="8">
        <v>25</v>
      </c>
      <c r="B28" s="7">
        <v>86432</v>
      </c>
      <c r="C28" s="7">
        <v>108935</v>
      </c>
      <c r="D28" s="7">
        <v>2745</v>
      </c>
      <c r="E28" s="7">
        <v>6033</v>
      </c>
    </row>
    <row r="29" spans="1:5" x14ac:dyDescent="0.35">
      <c r="A29" s="8">
        <v>26</v>
      </c>
      <c r="B29" s="7">
        <v>90984</v>
      </c>
      <c r="C29" s="7">
        <v>112150</v>
      </c>
      <c r="D29" s="7">
        <v>2857</v>
      </c>
      <c r="E29" s="7">
        <v>4024</v>
      </c>
    </row>
    <row r="30" spans="1:5" x14ac:dyDescent="0.35">
      <c r="A30" s="8">
        <v>27</v>
      </c>
      <c r="B30" s="7">
        <v>95908</v>
      </c>
      <c r="C30" s="7">
        <v>118129</v>
      </c>
      <c r="D30" s="7">
        <v>3007</v>
      </c>
      <c r="E30" s="7">
        <v>4179</v>
      </c>
    </row>
    <row r="31" spans="1:5" x14ac:dyDescent="0.35">
      <c r="A31" s="8">
        <v>28</v>
      </c>
      <c r="B31" s="7">
        <v>100960</v>
      </c>
      <c r="C31" s="7">
        <v>123996</v>
      </c>
      <c r="D31" s="7">
        <v>3124</v>
      </c>
      <c r="E31" s="7">
        <v>4292</v>
      </c>
    </row>
    <row r="32" spans="1:5" x14ac:dyDescent="0.35">
      <c r="A32" s="8">
        <v>29</v>
      </c>
      <c r="B32" s="7">
        <v>106251</v>
      </c>
      <c r="C32" s="7">
        <v>130129</v>
      </c>
      <c r="D32" s="7">
        <v>3244</v>
      </c>
      <c r="E32" s="7">
        <v>4414</v>
      </c>
    </row>
    <row r="33" spans="1:5" x14ac:dyDescent="0.35">
      <c r="A33" s="8">
        <v>30</v>
      </c>
      <c r="B33" s="7">
        <v>111803</v>
      </c>
      <c r="C33" s="7">
        <v>136516</v>
      </c>
      <c r="D33" s="7">
        <v>3364</v>
      </c>
      <c r="E33" s="7">
        <v>4529</v>
      </c>
    </row>
    <row r="34" spans="1:5" x14ac:dyDescent="0.35">
      <c r="A34" s="8">
        <v>31</v>
      </c>
      <c r="B34" s="7">
        <v>117762</v>
      </c>
      <c r="C34" s="7">
        <v>143358</v>
      </c>
      <c r="D34" s="7">
        <v>3490</v>
      </c>
      <c r="E34" s="7">
        <v>4656</v>
      </c>
    </row>
    <row r="35" spans="1:5" x14ac:dyDescent="0.35">
      <c r="A35" s="8">
        <v>32</v>
      </c>
      <c r="B35" s="7">
        <v>124024</v>
      </c>
      <c r="C35" s="7">
        <v>150441</v>
      </c>
      <c r="D35" s="7">
        <v>3607</v>
      </c>
      <c r="E35" s="7">
        <v>4775</v>
      </c>
    </row>
    <row r="36" spans="1:5" x14ac:dyDescent="0.35">
      <c r="A36" s="8">
        <v>33</v>
      </c>
      <c r="B36" s="7">
        <v>130770</v>
      </c>
      <c r="C36" s="7">
        <v>158018</v>
      </c>
      <c r="D36" s="7">
        <v>3726</v>
      </c>
      <c r="E36" s="7">
        <v>4892</v>
      </c>
    </row>
    <row r="37" spans="1:5" x14ac:dyDescent="0.35">
      <c r="A37" s="8">
        <v>34</v>
      </c>
      <c r="B37" s="7">
        <v>137736</v>
      </c>
      <c r="C37" s="7">
        <v>165889</v>
      </c>
      <c r="D37" s="7">
        <v>3855</v>
      </c>
      <c r="E37" s="7">
        <v>5023</v>
      </c>
    </row>
    <row r="38" spans="1:5" x14ac:dyDescent="0.35">
      <c r="A38" s="8">
        <v>35</v>
      </c>
      <c r="B38" s="7">
        <v>144876</v>
      </c>
      <c r="C38" s="7">
        <v>173898</v>
      </c>
      <c r="D38" s="7">
        <v>3979</v>
      </c>
      <c r="E38" s="7">
        <v>5148</v>
      </c>
    </row>
    <row r="39" spans="1:5" x14ac:dyDescent="0.35">
      <c r="A39" s="8">
        <v>36</v>
      </c>
      <c r="B39" s="7">
        <v>152157</v>
      </c>
      <c r="C39" s="7">
        <v>182136</v>
      </c>
      <c r="D39" s="7">
        <v>4116</v>
      </c>
      <c r="E39" s="7">
        <v>5283</v>
      </c>
    </row>
    <row r="40" spans="1:5" x14ac:dyDescent="0.35">
      <c r="A40" s="8">
        <v>37</v>
      </c>
      <c r="B40" s="7">
        <v>160144</v>
      </c>
      <c r="C40" s="7">
        <v>191018</v>
      </c>
      <c r="D40" s="7">
        <v>4244</v>
      </c>
      <c r="E40" s="7">
        <v>5410</v>
      </c>
    </row>
    <row r="41" spans="1:5" x14ac:dyDescent="0.35">
      <c r="A41" s="8">
        <v>38</v>
      </c>
      <c r="B41" s="7">
        <v>149407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PST</vt:lpstr>
      <vt:lpstr>PST EFF 2122</vt:lpstr>
    </vt:vector>
  </TitlesOfParts>
  <Company>NYSDCS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Millan, Carlos</dc:creator>
  <cp:lastModifiedBy>McGlone, Lauren (DCS)</cp:lastModifiedBy>
  <dcterms:created xsi:type="dcterms:W3CDTF">2017-03-30T20:18:12Z</dcterms:created>
  <dcterms:modified xsi:type="dcterms:W3CDTF">2021-11-04T12:45:22Z</dcterms:modified>
</cp:coreProperties>
</file>